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<sst xmlns="http://schemas.openxmlformats.org/spreadsheetml/2006/main" count="86" uniqueCount="66">
  <si>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</si>
  <si>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</si>
  <si>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</si>
  <si>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</si>
  <si>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</si>
  <si>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</si>
  <si>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</si>
  <si>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</si>
  <si>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</si>
  <si>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</si>
  <si>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</si>
  <si>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</si>
  <si>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</si>
  <si>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</si>
  <si>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</si>
  <si>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</si>
  <si>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</si>
  <si>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</si>
  <si>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</si>
  <si>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</si>
  <si>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</si>
  <si>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</si>
  <si>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</si>
  <si>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</si>
  <si>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</si>
  <si>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</si>
  <si>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</si>
  <si>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</si>
  <si>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</si>
  <si>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</si>
  <si>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</si>
  <si>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</si>
  <si>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</si>
  <si>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</si>
  <si>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</si>
  <si>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</si>
  <si>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</si>
  <si>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</si>
  <si>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</si>
  <si>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</si>
  <si>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</si>
  <si>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</si>
  <si>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</si>
  <si>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</si>
  <si>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</si>
  <si>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</si>
  <si>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</si>
  <si>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</si>
  <si>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</si>
  <si>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</si>
  <si>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</si>
  <si>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</si>
  <si>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</si>
  <si>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</si>
  <si>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</si>
  <si>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</si>
  <si>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</si>
  <si>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</si>
  <si>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</si>
  <si>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</si>
  <si>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</si>
  <si>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</si>
  <si>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</si>
  <si>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Меню-требование на выдачу продуктов питания №17</t>
  </si>
  <si>
    <r>
      <t xml:space="preserve">на 25 февраля  2025г     </t>
    </r>
    <r>
      <rPr>
        <b/>
        <u/>
        <sz val="10"/>
        <rFont val="Arial Cyr"/>
        <charset val="204"/>
      </rPr>
      <t>1 неделя (вторник)</t>
    </r>
  </si>
  <si>
    <t>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</si>
</sst>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:E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27.5" customHeight="1">
      <c r="B1" s="6"/>
      <c r="C1" s="5"/>
      <c r="D1" s="5"/>
      <c r="E1" s="34"/>
      <c r="F1" s="10"/>
      <c r="G1" s="5"/>
      <c r="H1" s="5"/>
      <c r="I1" s="5"/>
      <c r="J1" s="5" t="s">
        <v>63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64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54</v>
      </c>
      <c r="C6" s="146"/>
      <c r="D6" s="147"/>
      <c r="E6" s="145" t="s">
        <v>16</v>
      </c>
      <c r="F6" s="146"/>
      <c r="G6" s="147"/>
      <c r="H6" s="102" t="s">
        <v>15</v>
      </c>
      <c r="I6" s="102"/>
      <c r="J6" s="102"/>
      <c r="K6" s="102" t="s">
        <v>20</v>
      </c>
      <c r="L6" s="102"/>
      <c r="M6" s="102" t="s">
        <v>19</v>
      </c>
      <c r="N6" s="137"/>
      <c r="O6" s="137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48" t="s">
        <v>18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156</v>
      </c>
      <c r="C9" s="78">
        <f>B9*E9</f>
        <v>9360</v>
      </c>
      <c r="D9" s="80"/>
      <c r="E9" s="155">
        <v>60</v>
      </c>
      <c r="F9" s="156"/>
      <c r="G9" s="157"/>
      <c r="H9" s="159">
        <v>91</v>
      </c>
      <c r="I9" s="159"/>
      <c r="J9" s="159"/>
      <c r="K9" s="151">
        <v>60.5</v>
      </c>
      <c r="L9" s="151"/>
      <c r="M9" s="151">
        <f>H9*K9</f>
        <v>5505.5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5</v>
      </c>
      <c r="I10" s="158"/>
      <c r="J10" s="158"/>
      <c r="K10" s="151">
        <v>60.5</v>
      </c>
      <c r="L10" s="151"/>
      <c r="M10" s="151">
        <f>SUM(M9)</f>
        <v>5505.5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7</v>
      </c>
      <c r="C11" s="102"/>
      <c r="D11" s="81" t="s">
        <v>22</v>
      </c>
      <c r="E11" s="138" t="s">
        <v>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12</v>
      </c>
      <c r="V11" s="92"/>
      <c r="W11" s="92"/>
      <c r="X11" s="93"/>
      <c r="Y11" s="7"/>
      <c r="Z11" s="81" t="s">
        <v>11</v>
      </c>
      <c r="AA11" s="81" t="s">
        <v>27</v>
      </c>
      <c r="AB11" s="1"/>
      <c r="AC11" s="1"/>
    </row>
    <row r="12" spans="2:29" ht="12" customHeight="1">
      <c r="B12" s="102" t="s">
        <v>23</v>
      </c>
      <c r="C12" s="102" t="s">
        <v>34</v>
      </c>
      <c r="D12" s="82"/>
      <c r="E12" s="91" t="s">
        <v>21</v>
      </c>
      <c r="F12" s="140"/>
      <c r="G12" s="140"/>
      <c r="H12" s="140"/>
      <c r="I12" s="140"/>
      <c r="J12" s="141"/>
      <c r="K12" s="121" t="s">
        <v>1</v>
      </c>
      <c r="L12" s="121"/>
      <c r="M12" s="121"/>
      <c r="N12" s="121"/>
      <c r="O12" s="121"/>
      <c r="P12" s="121"/>
      <c r="Q12" s="120" t="s">
        <v>2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44</v>
      </c>
      <c r="F14" s="103" t="s">
        <v>53</v>
      </c>
      <c r="G14" s="104"/>
      <c r="H14" s="103" t="s">
        <v>35</v>
      </c>
      <c r="I14" s="104"/>
      <c r="J14" s="109"/>
      <c r="K14" s="109"/>
      <c r="L14" s="109" t="s">
        <v>49</v>
      </c>
      <c r="M14" s="109" t="s">
        <v>61</v>
      </c>
      <c r="N14" s="109" t="s">
        <v>35</v>
      </c>
      <c r="O14" s="109" t="s">
        <v>51</v>
      </c>
      <c r="P14" s="109"/>
      <c r="Q14" s="109" t="s">
        <v>57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55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91</v>
      </c>
      <c r="F18" s="114">
        <v>91</v>
      </c>
      <c r="G18" s="115"/>
      <c r="H18" s="114">
        <v>91</v>
      </c>
      <c r="I18" s="115"/>
      <c r="J18" s="22"/>
      <c r="K18" s="36"/>
      <c r="L18" s="36">
        <v>91</v>
      </c>
      <c r="M18" s="36">
        <v>91</v>
      </c>
      <c r="N18" s="36">
        <v>91</v>
      </c>
      <c r="O18" s="36">
        <v>91</v>
      </c>
      <c r="P18" s="21"/>
      <c r="Q18" s="36">
        <v>91</v>
      </c>
      <c r="R18" s="36">
        <v>91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6" t="s">
        <v>43</v>
      </c>
      <c r="G19" s="117"/>
      <c r="H19" s="116" t="s">
        <v>60</v>
      </c>
      <c r="I19" s="117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200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2.2749999999999999</v>
      </c>
      <c r="AA20" s="72">
        <f>C20*Z20</f>
        <v>125.125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0.05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78">
        <f t="shared" ref="U21:U39" si="0">T21+S21+Q21+P21+O21+N21+M21+L21+K21+J21+H21+F21+E21+R21</f>
        <v>6.5000000000000002E-2</v>
      </c>
      <c r="V21" s="79"/>
      <c r="W21" s="79"/>
      <c r="X21" s="79"/>
      <c r="Y21" s="80"/>
      <c r="Z21" s="18">
        <f>U21*E18</f>
        <v>5.915</v>
      </c>
      <c r="AA21" s="74">
        <f t="shared" ref="AA21:AA39" si="1">C21*Z21</f>
        <v>502.77499999999998</v>
      </c>
      <c r="AB21" s="1"/>
      <c r="AC21" s="1"/>
    </row>
    <row r="22" spans="2:29" ht="13.5" customHeight="1">
      <c r="B22" s="17" t="s">
        <v>40</v>
      </c>
      <c r="C22" s="9">
        <v>75</v>
      </c>
      <c r="D22" s="60" t="s">
        <v>10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78">
        <f t="shared" si="0"/>
        <v>4.3000000000000003E-2</v>
      </c>
      <c r="V22" s="79"/>
      <c r="W22" s="79"/>
      <c r="X22" s="79"/>
      <c r="Y22" s="80"/>
      <c r="Z22" s="18">
        <f>U22*E18</f>
        <v>3.9130000000000003</v>
      </c>
      <c r="AA22" s="74">
        <f t="shared" si="1"/>
        <v>293.47500000000002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128">
        <v>5.0000000000000001E-4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78">
        <f t="shared" si="0"/>
        <v>8.9999999999999998E-4</v>
      </c>
      <c r="V23" s="79"/>
      <c r="W23" s="79"/>
      <c r="X23" s="79"/>
      <c r="Y23" s="80"/>
      <c r="Z23" s="18">
        <f>U23*E18</f>
        <v>8.1900000000000001E-2</v>
      </c>
      <c r="AA23" s="74">
        <f t="shared" si="1"/>
        <v>61.424999999999997</v>
      </c>
      <c r="AB23" s="1"/>
      <c r="AC23" s="1"/>
    </row>
    <row r="24" spans="2:29" ht="13.5" customHeight="1">
      <c r="B24" s="17" t="s">
        <v>29</v>
      </c>
      <c r="C24" s="9">
        <v>48</v>
      </c>
      <c r="D24" s="7" t="s">
        <v>10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0"/>
        <v>0.08</v>
      </c>
      <c r="V24" s="79"/>
      <c r="W24" s="79"/>
      <c r="X24" s="79"/>
      <c r="Y24" s="80"/>
      <c r="Z24" s="18">
        <f>U24*E18</f>
        <v>7.28</v>
      </c>
      <c r="AA24" s="74">
        <f t="shared" si="1"/>
        <v>349.44</v>
      </c>
      <c r="AB24" s="1"/>
      <c r="AC24" s="1"/>
    </row>
    <row r="25" spans="2:29" ht="13.5" customHeight="1">
      <c r="B25" s="17" t="s">
        <v>62</v>
      </c>
      <c r="C25" s="9">
        <v>85</v>
      </c>
      <c r="D25" s="7" t="s">
        <v>10</v>
      </c>
      <c r="E25" s="27"/>
      <c r="F25" s="128"/>
      <c r="G25" s="129"/>
      <c r="H25" s="118"/>
      <c r="I25" s="119"/>
      <c r="J25" s="26"/>
      <c r="K25" s="46"/>
      <c r="L25" s="27"/>
      <c r="M25" s="27">
        <v>4.4999999999999998E-2</v>
      </c>
      <c r="N25" s="27"/>
      <c r="O25" s="27"/>
      <c r="P25" s="27"/>
      <c r="Q25" s="28"/>
      <c r="R25" s="27"/>
      <c r="S25" s="27"/>
      <c r="T25" s="27"/>
      <c r="U25" s="78">
        <f t="shared" si="0"/>
        <v>4.4999999999999998E-2</v>
      </c>
      <c r="V25" s="79"/>
      <c r="W25" s="79"/>
      <c r="X25" s="79"/>
      <c r="Y25" s="80"/>
      <c r="Z25" s="18">
        <f>U25*E18</f>
        <v>4.0949999999999998</v>
      </c>
      <c r="AA25" s="74">
        <f t="shared" si="1"/>
        <v>348.07499999999999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10</v>
      </c>
      <c r="E26" s="27"/>
      <c r="F26" s="128"/>
      <c r="G26" s="129"/>
      <c r="H26" s="118"/>
      <c r="I26" s="119"/>
      <c r="J26" s="26"/>
      <c r="K26" s="45"/>
      <c r="L26" s="27">
        <v>2E-3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78">
        <f t="shared" si="0"/>
        <v>9.0000000000000011E-3</v>
      </c>
      <c r="V26" s="79"/>
      <c r="W26" s="79"/>
      <c r="X26" s="79"/>
      <c r="Y26" s="80"/>
      <c r="Z26" s="18">
        <f>U26*E18</f>
        <v>0.81900000000000006</v>
      </c>
      <c r="AA26" s="74">
        <f t="shared" si="1"/>
        <v>122.85000000000001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128"/>
      <c r="G27" s="129"/>
      <c r="H27" s="118"/>
      <c r="I27" s="119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0"/>
        <v>0.01</v>
      </c>
      <c r="V27" s="79"/>
      <c r="W27" s="79"/>
      <c r="X27" s="79"/>
      <c r="Y27" s="80"/>
      <c r="Z27" s="18">
        <f>U27*E18</f>
        <v>0.91</v>
      </c>
      <c r="AA27" s="74">
        <f t="shared" si="1"/>
        <v>36.4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78">
        <f t="shared" si="0"/>
        <v>0.01</v>
      </c>
      <c r="V28" s="79"/>
      <c r="W28" s="79"/>
      <c r="X28" s="79"/>
      <c r="Y28" s="80"/>
      <c r="Z28" s="59">
        <f>U28*E18</f>
        <v>0.91</v>
      </c>
      <c r="AA28" s="74">
        <f t="shared" si="1"/>
        <v>40.950000000000003</v>
      </c>
      <c r="AB28" s="1"/>
      <c r="AC28" s="1"/>
    </row>
    <row r="29" spans="2:29" ht="13.5" customHeight="1">
      <c r="B29" s="17" t="s">
        <v>31</v>
      </c>
      <c r="C29" s="9">
        <v>50</v>
      </c>
      <c r="D29" s="7" t="s">
        <v>10</v>
      </c>
      <c r="E29" s="27"/>
      <c r="F29" s="128"/>
      <c r="G29" s="129"/>
      <c r="H29" s="118"/>
      <c r="I29" s="119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78">
        <f t="shared" si="0"/>
        <v>0.05</v>
      </c>
      <c r="V29" s="79"/>
      <c r="W29" s="79"/>
      <c r="X29" s="79"/>
      <c r="Y29" s="80"/>
      <c r="Z29" s="18">
        <f>U29*E18</f>
        <v>4.55</v>
      </c>
      <c r="AA29" s="74">
        <f t="shared" si="1"/>
        <v>227.5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10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0"/>
        <v>0.02</v>
      </c>
      <c r="V30" s="79"/>
      <c r="W30" s="79"/>
      <c r="X30" s="79"/>
      <c r="Y30" s="80"/>
      <c r="Z30" s="32">
        <f>U30*E18</f>
        <v>1.82</v>
      </c>
      <c r="AA30" s="74">
        <f t="shared" si="1"/>
        <v>76.44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78">
        <f t="shared" si="0"/>
        <v>3.0000000000000001E-3</v>
      </c>
      <c r="V31" s="79"/>
      <c r="W31" s="79"/>
      <c r="X31" s="79"/>
      <c r="Y31" s="80"/>
      <c r="Z31" s="32">
        <f>U31*E18</f>
        <v>0.27300000000000002</v>
      </c>
      <c r="AA31" s="74">
        <f t="shared" si="1"/>
        <v>68.25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0"/>
        <v>2E-3</v>
      </c>
      <c r="V32" s="79"/>
      <c r="W32" s="79"/>
      <c r="X32" s="79"/>
      <c r="Y32" s="80"/>
      <c r="Z32" s="18">
        <f>U32*E18</f>
        <v>0.182</v>
      </c>
      <c r="AA32" s="74">
        <f t="shared" si="1"/>
        <v>50.595999999999997</v>
      </c>
      <c r="AB32" s="1"/>
      <c r="AC32" s="1"/>
    </row>
    <row r="33" spans="2:29" ht="13.5" customHeight="1">
      <c r="B33" s="17" t="s">
        <v>48</v>
      </c>
      <c r="C33" s="9">
        <v>450</v>
      </c>
      <c r="D33" s="70" t="s">
        <v>10</v>
      </c>
      <c r="E33" s="27"/>
      <c r="F33" s="128"/>
      <c r="G33" s="129"/>
      <c r="H33" s="118"/>
      <c r="I33" s="168"/>
      <c r="J33" s="26"/>
      <c r="K33" s="25"/>
      <c r="L33" s="45"/>
      <c r="M33" s="46">
        <v>6.3E-2</v>
      </c>
      <c r="N33" s="45"/>
      <c r="O33" s="25"/>
      <c r="P33" s="25"/>
      <c r="Q33" s="46"/>
      <c r="R33" s="45"/>
      <c r="S33" s="25"/>
      <c r="T33" s="25"/>
      <c r="U33" s="88">
        <f t="shared" si="0"/>
        <v>6.3E-2</v>
      </c>
      <c r="V33" s="89"/>
      <c r="W33" s="89"/>
      <c r="X33" s="89"/>
      <c r="Y33" s="90"/>
      <c r="Z33" s="18">
        <f>U33*E18</f>
        <v>5.7329999999999997</v>
      </c>
      <c r="AA33" s="74">
        <f t="shared" si="1"/>
        <v>2579.85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0"/>
        <v>3.5000000000000003E-2</v>
      </c>
      <c r="V34" s="79"/>
      <c r="W34" s="79"/>
      <c r="X34" s="79"/>
      <c r="Y34" s="80"/>
      <c r="Z34" s="18">
        <f>U34*E18</f>
        <v>3.1850000000000005</v>
      </c>
      <c r="AA34" s="74">
        <f t="shared" si="1"/>
        <v>111.47500000000002</v>
      </c>
      <c r="AB34" s="1"/>
      <c r="AC34" s="1"/>
    </row>
    <row r="35" spans="2:29" ht="13.5" customHeight="1">
      <c r="B35" s="17" t="s">
        <v>65</v>
      </c>
      <c r="C35" s="9">
        <v>20</v>
      </c>
      <c r="D35" s="53" t="s">
        <v>10</v>
      </c>
      <c r="E35" s="27">
        <v>1.9499999999999999E-3</v>
      </c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0"/>
        <v>1.9499999999999999E-3</v>
      </c>
      <c r="V35" s="89"/>
      <c r="W35" s="89"/>
      <c r="X35" s="89"/>
      <c r="Y35" s="90"/>
      <c r="Z35" s="18">
        <f>U35*E18</f>
        <v>0.17745</v>
      </c>
      <c r="AA35" s="74">
        <f t="shared" si="1"/>
        <v>3.5489999999999999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0"/>
        <v>0.01</v>
      </c>
      <c r="V36" s="76"/>
      <c r="W36" s="76"/>
      <c r="X36" s="76"/>
      <c r="Y36" s="77"/>
      <c r="Z36" s="18">
        <f>U36*E18</f>
        <v>0.91</v>
      </c>
      <c r="AA36" s="74">
        <f t="shared" si="1"/>
        <v>54.6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0.11</v>
      </c>
      <c r="R37" s="25"/>
      <c r="S37" s="25"/>
      <c r="T37" s="25"/>
      <c r="U37" s="78">
        <f t="shared" si="0"/>
        <v>0.11</v>
      </c>
      <c r="V37" s="79"/>
      <c r="W37" s="79"/>
      <c r="X37" s="79"/>
      <c r="Y37" s="80"/>
      <c r="Z37" s="18">
        <f>U37*E18</f>
        <v>10.01</v>
      </c>
      <c r="AA37" s="74">
        <f t="shared" si="1"/>
        <v>100.1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1.2E-2</v>
      </c>
      <c r="R38" s="25"/>
      <c r="S38" s="25"/>
      <c r="T38" s="25"/>
      <c r="U38" s="78">
        <f t="shared" si="0"/>
        <v>1.2E-2</v>
      </c>
      <c r="V38" s="79"/>
      <c r="W38" s="79"/>
      <c r="X38" s="79"/>
      <c r="Y38" s="80"/>
      <c r="Z38" s="18">
        <f>U38*E18</f>
        <v>1.0920000000000001</v>
      </c>
      <c r="AA38" s="74">
        <f t="shared" si="1"/>
        <v>327.60000000000002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78">
        <f t="shared" si="0"/>
        <v>5.0000000000000001E-4</v>
      </c>
      <c r="V39" s="79"/>
      <c r="W39" s="79"/>
      <c r="X39" s="79"/>
      <c r="Y39" s="80"/>
      <c r="Z39" s="18">
        <f>U39*E18</f>
        <v>4.5499999999999999E-2</v>
      </c>
      <c r="AA39" s="74">
        <f t="shared" si="1"/>
        <v>25.024999999999999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28</v>
      </c>
      <c r="V41" s="85"/>
      <c r="W41" s="85"/>
      <c r="X41" s="85"/>
      <c r="Y41" s="86"/>
      <c r="Z41" s="87"/>
      <c r="AA41" s="73">
        <f>SUM(AA20:AA40)</f>
        <v>5505.5000000000009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2025-02-25T05:49:24Z</cp:lastPrinted>
  <dcterms:created xsi:type="dcterms:W3CDTF">1998-12-08T10:37:05Z</dcterms:created>
  <dcterms:modified xsi:type="dcterms:W3CDTF">2025-02-25T06:03:59Z</dcterms:modified>
</cp:coreProperties>
</file>