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<sst xmlns="http://schemas.openxmlformats.org/spreadsheetml/2006/main" count="87" uniqueCount="66">
  <si>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</si>
  <si>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</si>
  <si>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</si>
  <si>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</si>
  <si>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</si>
  <si>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</si>
  <si>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</si>
  <si>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</si>
  <si>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</si>
  <si>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</si>
  <si>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</si>
  <si>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</si>
  <si>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</si>
  <si>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</si>
  <si>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</si>
  <si>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</si>
  <si>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</si>
  <si>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</si>
  <si>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</si>
  <si>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</si>
  <si>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</si>
  <si>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</si>
  <si>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</si>
  <si>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</si>
  <si>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</si>
  <si>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</si>
  <si>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</si>
  <si>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</si>
  <si>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</si>
  <si>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</si>
  <si>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</si>
  <si>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</si>
  <si>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</si>
  <si>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</si>
  <si>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</si>
  <si>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</si>
  <si>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</si>
  <si>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</si>
  <si>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</si>
  <si>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</si>
  <si>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</si>
  <si>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</si>
  <si>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</si>
  <si>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</si>
  <si>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</si>
  <si>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</si>
  <si>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</si>
  <si>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</si>
  <si>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</si>
  <si>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</si>
  <si>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</si>
  <si>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</si>
  <si>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</si>
  <si>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</si>
  <si>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</si>
  <si>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</si>
  <si>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</si>
  <si>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</si>
  <si>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</si>
  <si>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</si>
  <si>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</si>
  <si>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</si>
  <si>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</si>
  <si>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</si>
  <si>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Меню-требование на выдачу продуктов питания №02</t>
  </si>
  <si>
    <r>
      <t xml:space="preserve">на 04 марта  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</si>
</sst>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0</xdr:row>
      <xdr:rowOff>1412240</xdr:rowOff>
    </xdr:to>
    <xdr:pic>
      <xdr:nvPicPr>
        <xdr:cNvPr id="5" name="Рисунок 4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26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8" t="s">
        <v>15</v>
      </c>
      <c r="B5" s="139"/>
      <c r="C5" s="140"/>
      <c r="D5" s="138" t="s">
        <v>16</v>
      </c>
      <c r="E5" s="139"/>
      <c r="F5" s="140"/>
      <c r="G5" s="130" t="s">
        <v>14</v>
      </c>
      <c r="H5" s="130"/>
      <c r="I5" s="130"/>
      <c r="J5" s="130" t="s">
        <v>20</v>
      </c>
      <c r="K5" s="130"/>
      <c r="L5" s="130" t="s">
        <v>19</v>
      </c>
      <c r="M5" s="131"/>
      <c r="N5" s="131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1"/>
      <c r="B6" s="142"/>
      <c r="C6" s="143"/>
      <c r="D6" s="158"/>
      <c r="E6" s="159"/>
      <c r="F6" s="160"/>
      <c r="G6" s="131"/>
      <c r="H6" s="131"/>
      <c r="I6" s="131"/>
      <c r="J6" s="130"/>
      <c r="K6" s="130"/>
      <c r="L6" s="131"/>
      <c r="M6" s="131"/>
      <c r="N6" s="131"/>
      <c r="O6" s="5"/>
      <c r="P6" s="2"/>
      <c r="Q6" s="2"/>
      <c r="R6" s="5"/>
      <c r="S6" s="154"/>
      <c r="T6" s="155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41" t="s">
        <v>18</v>
      </c>
      <c r="C7" s="143"/>
      <c r="D7" s="161"/>
      <c r="E7" s="162"/>
      <c r="F7" s="163"/>
      <c r="G7" s="131"/>
      <c r="H7" s="131"/>
      <c r="I7" s="131"/>
      <c r="J7" s="130"/>
      <c r="K7" s="130"/>
      <c r="L7" s="131"/>
      <c r="M7" s="131"/>
      <c r="N7" s="131"/>
      <c r="O7" s="2"/>
      <c r="P7" s="2"/>
      <c r="Q7" s="2"/>
      <c r="R7" s="5"/>
      <c r="S7" s="154"/>
      <c r="T7" s="155"/>
      <c r="U7" s="2"/>
      <c r="V7" s="2"/>
      <c r="W7" s="2"/>
      <c r="X7" s="2"/>
      <c r="Y7" s="2"/>
    </row>
    <row r="8" spans="1:27" ht="12.75" customHeight="1">
      <c r="A8" s="7">
        <v>156</v>
      </c>
      <c r="B8" s="128">
        <f>A8*D8</f>
        <v>9360</v>
      </c>
      <c r="C8" s="129"/>
      <c r="D8" s="167">
        <v>60</v>
      </c>
      <c r="E8" s="168"/>
      <c r="F8" s="169"/>
      <c r="G8" s="171">
        <v>111</v>
      </c>
      <c r="H8" s="171"/>
      <c r="I8" s="171"/>
      <c r="J8" s="144">
        <v>60.5</v>
      </c>
      <c r="K8" s="144"/>
      <c r="L8" s="144">
        <f>G8*J8</f>
        <v>6715.5</v>
      </c>
      <c r="M8" s="144"/>
      <c r="N8" s="144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0" t="s">
        <v>5</v>
      </c>
      <c r="H9" s="170"/>
      <c r="I9" s="170"/>
      <c r="J9" s="144">
        <v>60.5</v>
      </c>
      <c r="K9" s="144"/>
      <c r="L9" s="144">
        <f>SUM(L8)</f>
        <v>6715.5</v>
      </c>
      <c r="M9" s="144"/>
      <c r="N9" s="144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7</v>
      </c>
      <c r="B10" s="111"/>
      <c r="C10" s="80" t="s">
        <v>22</v>
      </c>
      <c r="D10" s="132" t="s">
        <v>6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12</v>
      </c>
      <c r="T10" s="91"/>
      <c r="U10" s="91"/>
      <c r="V10" s="92"/>
      <c r="W10" s="7"/>
      <c r="X10" s="80" t="s">
        <v>11</v>
      </c>
      <c r="Y10" s="80" t="s">
        <v>27</v>
      </c>
      <c r="Z10" s="1"/>
      <c r="AA10" s="1"/>
    </row>
    <row r="11" spans="1:27" ht="12" customHeight="1">
      <c r="A11" s="140" t="s">
        <v>23</v>
      </c>
      <c r="B11" s="80" t="s">
        <v>34</v>
      </c>
      <c r="C11" s="81"/>
      <c r="D11" s="90" t="s">
        <v>21</v>
      </c>
      <c r="E11" s="133"/>
      <c r="F11" s="133"/>
      <c r="G11" s="133"/>
      <c r="H11" s="133"/>
      <c r="I11" s="134"/>
      <c r="J11" s="148" t="s">
        <v>1</v>
      </c>
      <c r="K11" s="148"/>
      <c r="L11" s="148"/>
      <c r="M11" s="148"/>
      <c r="N11" s="148"/>
      <c r="O11" s="148"/>
      <c r="P11" s="156" t="s">
        <v>2</v>
      </c>
      <c r="Q11" s="148"/>
      <c r="R11" s="148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0"/>
      <c r="B12" s="81"/>
      <c r="C12" s="81"/>
      <c r="D12" s="135"/>
      <c r="E12" s="136"/>
      <c r="F12" s="136"/>
      <c r="G12" s="136"/>
      <c r="H12" s="136"/>
      <c r="I12" s="137"/>
      <c r="J12" s="149"/>
      <c r="K12" s="149"/>
      <c r="L12" s="149"/>
      <c r="M12" s="149"/>
      <c r="N12" s="149"/>
      <c r="O12" s="149"/>
      <c r="P12" s="157"/>
      <c r="Q12" s="149"/>
      <c r="R12" s="149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0"/>
      <c r="B13" s="81"/>
      <c r="C13" s="81"/>
      <c r="D13" s="145" t="s">
        <v>53</v>
      </c>
      <c r="E13" s="112" t="s">
        <v>63</v>
      </c>
      <c r="F13" s="113"/>
      <c r="G13" s="112" t="s">
        <v>49</v>
      </c>
      <c r="H13" s="113"/>
      <c r="I13" s="107"/>
      <c r="J13" s="107"/>
      <c r="K13" s="107" t="s">
        <v>57</v>
      </c>
      <c r="L13" s="107" t="s">
        <v>62</v>
      </c>
      <c r="M13" s="107" t="s">
        <v>35</v>
      </c>
      <c r="N13" s="107" t="s">
        <v>51</v>
      </c>
      <c r="O13" s="107"/>
      <c r="P13" s="107" t="s">
        <v>50</v>
      </c>
      <c r="Q13" s="107" t="s">
        <v>59</v>
      </c>
      <c r="R13" s="107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0"/>
      <c r="B14" s="81"/>
      <c r="C14" s="81"/>
      <c r="D14" s="146"/>
      <c r="E14" s="114"/>
      <c r="F14" s="115"/>
      <c r="G14" s="114"/>
      <c r="H14" s="115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3"/>
      <c r="B15" s="82"/>
      <c r="C15" s="82"/>
      <c r="D15" s="147"/>
      <c r="E15" s="116"/>
      <c r="F15" s="117"/>
      <c r="G15" s="116"/>
      <c r="H15" s="117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5">
        <v>5</v>
      </c>
      <c r="F16" s="166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4"/>
      <c r="U16" s="164"/>
      <c r="V16" s="164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111</v>
      </c>
      <c r="E17" s="120">
        <v>111</v>
      </c>
      <c r="F17" s="121"/>
      <c r="G17" s="120">
        <v>111</v>
      </c>
      <c r="H17" s="121"/>
      <c r="I17" s="25"/>
      <c r="J17" s="24"/>
      <c r="K17" s="24">
        <v>111</v>
      </c>
      <c r="L17" s="24">
        <v>111</v>
      </c>
      <c r="M17" s="24">
        <v>111</v>
      </c>
      <c r="N17" s="24">
        <v>111</v>
      </c>
      <c r="O17" s="24"/>
      <c r="P17" s="24">
        <v>111</v>
      </c>
      <c r="Q17" s="24">
        <v>111</v>
      </c>
      <c r="R17" s="24"/>
      <c r="S17" s="101"/>
      <c r="T17" s="102"/>
      <c r="U17" s="102"/>
      <c r="V17" s="102"/>
      <c r="W17" s="103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0">
        <v>200</v>
      </c>
      <c r="F18" s="121"/>
      <c r="G18" s="122" t="s">
        <v>44</v>
      </c>
      <c r="H18" s="123"/>
      <c r="I18" s="25"/>
      <c r="J18" s="26"/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4"/>
      <c r="T18" s="105"/>
      <c r="U18" s="105"/>
      <c r="V18" s="105"/>
      <c r="W18" s="106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10</v>
      </c>
      <c r="D19" s="31">
        <v>2.5000000000000001E-2</v>
      </c>
      <c r="E19" s="78"/>
      <c r="F19" s="79"/>
      <c r="G19" s="124"/>
      <c r="H19" s="125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2.5000000000000001E-2</v>
      </c>
      <c r="T19" s="76"/>
      <c r="U19" s="76"/>
      <c r="V19" s="76"/>
      <c r="W19" s="77"/>
      <c r="X19" s="33">
        <f>S19*D17</f>
        <v>2.7750000000000004</v>
      </c>
      <c r="Y19" s="54">
        <f>B19*X19</f>
        <v>152.62500000000003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0.05</v>
      </c>
      <c r="E20" s="78"/>
      <c r="F20" s="79"/>
      <c r="G20" s="124"/>
      <c r="H20" s="125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6.0000000000000005E-2</v>
      </c>
      <c r="T20" s="76"/>
      <c r="U20" s="76"/>
      <c r="V20" s="76"/>
      <c r="W20" s="77"/>
      <c r="X20" s="21">
        <f>S20*D17</f>
        <v>6.66</v>
      </c>
      <c r="Y20" s="73">
        <f t="shared" ref="Y20:Y39" si="1">B20*X20</f>
        <v>566.1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/>
      <c r="E21" s="78">
        <v>0.01</v>
      </c>
      <c r="F21" s="79"/>
      <c r="G21" s="124"/>
      <c r="H21" s="125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3.8850000000000002</v>
      </c>
      <c r="Y21" s="73">
        <f t="shared" si="1"/>
        <v>291.375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10</v>
      </c>
      <c r="D22" s="30"/>
      <c r="E22" s="78">
        <v>2.9999999999999997E-4</v>
      </c>
      <c r="F22" s="79"/>
      <c r="G22" s="124"/>
      <c r="H22" s="125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7.9999999999999993E-4</v>
      </c>
      <c r="T22" s="76"/>
      <c r="U22" s="76"/>
      <c r="V22" s="76"/>
      <c r="W22" s="77"/>
      <c r="X22" s="21">
        <f>S22*D17</f>
        <v>8.879999999999999E-2</v>
      </c>
      <c r="Y22" s="73">
        <f t="shared" si="1"/>
        <v>66.599999999999994</v>
      </c>
      <c r="Z22" s="1"/>
      <c r="AA22" s="1"/>
    </row>
    <row r="23" spans="1:27" ht="12.75" customHeight="1">
      <c r="A23" s="20" t="s">
        <v>29</v>
      </c>
      <c r="B23" s="11">
        <v>48</v>
      </c>
      <c r="C23" s="7" t="s">
        <v>10</v>
      </c>
      <c r="D23" s="30"/>
      <c r="E23" s="78"/>
      <c r="F23" s="79"/>
      <c r="G23" s="124">
        <v>0.03</v>
      </c>
      <c r="H23" s="125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8.8800000000000008</v>
      </c>
      <c r="Y23" s="73">
        <f t="shared" si="1"/>
        <v>426.24</v>
      </c>
      <c r="Z23" s="1"/>
      <c r="AA23" s="1"/>
    </row>
    <row r="24" spans="1:27" ht="12.75" customHeight="1">
      <c r="A24" s="20" t="s">
        <v>31</v>
      </c>
      <c r="B24" s="11">
        <v>60</v>
      </c>
      <c r="C24" s="53" t="s">
        <v>10</v>
      </c>
      <c r="D24" s="30"/>
      <c r="E24" s="49"/>
      <c r="F24" s="50"/>
      <c r="G24" s="51"/>
      <c r="H24" s="52"/>
      <c r="I24" s="29"/>
      <c r="J24" s="28"/>
      <c r="K24" s="31">
        <v>5.1416999999999997E-2</v>
      </c>
      <c r="L24" s="30"/>
      <c r="M24" s="30"/>
      <c r="N24" s="30"/>
      <c r="O24" s="30"/>
      <c r="P24" s="30"/>
      <c r="Q24" s="30"/>
      <c r="R24" s="30"/>
      <c r="S24" s="75">
        <f t="shared" si="0"/>
        <v>5.1416999999999997E-2</v>
      </c>
      <c r="T24" s="76"/>
      <c r="U24" s="76"/>
      <c r="V24" s="76"/>
      <c r="W24" s="77"/>
      <c r="X24" s="55">
        <f>S24*D17</f>
        <v>5.707287</v>
      </c>
      <c r="Y24" s="73">
        <f t="shared" si="1"/>
        <v>342.43722000000002</v>
      </c>
      <c r="Z24" s="1"/>
      <c r="AA24" s="1"/>
    </row>
    <row r="25" spans="1:27" ht="12.75" customHeight="1">
      <c r="A25" s="20" t="s">
        <v>32</v>
      </c>
      <c r="B25" s="11">
        <v>40</v>
      </c>
      <c r="C25" s="7" t="s">
        <v>10</v>
      </c>
      <c r="D25" s="30"/>
      <c r="E25" s="78"/>
      <c r="F25" s="79"/>
      <c r="G25" s="124"/>
      <c r="H25" s="125"/>
      <c r="I25" s="29"/>
      <c r="J25" s="28"/>
      <c r="K25" s="30">
        <v>5.0000000000000001E-3</v>
      </c>
      <c r="L25" s="40">
        <v>3.0000000000000001E-3</v>
      </c>
      <c r="M25" s="30"/>
      <c r="N25" s="30"/>
      <c r="O25" s="30"/>
      <c r="P25" s="30"/>
      <c r="Q25" s="30"/>
      <c r="R25" s="30"/>
      <c r="S25" s="75">
        <f t="shared" si="0"/>
        <v>8.0000000000000002E-3</v>
      </c>
      <c r="T25" s="76"/>
      <c r="U25" s="76"/>
      <c r="V25" s="76"/>
      <c r="W25" s="77"/>
      <c r="X25" s="21">
        <f>S25*D17</f>
        <v>0.88800000000000001</v>
      </c>
      <c r="Y25" s="73">
        <f t="shared" si="1"/>
        <v>35.520000000000003</v>
      </c>
      <c r="Z25" s="1"/>
      <c r="AA25" s="1"/>
    </row>
    <row r="26" spans="1:27" ht="12.75" customHeight="1">
      <c r="A26" s="20" t="s">
        <v>37</v>
      </c>
      <c r="B26" s="11">
        <v>45</v>
      </c>
      <c r="C26" s="7" t="s">
        <v>10</v>
      </c>
      <c r="D26" s="30"/>
      <c r="E26" s="78"/>
      <c r="F26" s="79"/>
      <c r="G26" s="124"/>
      <c r="H26" s="125"/>
      <c r="I26" s="29"/>
      <c r="J26" s="28"/>
      <c r="K26" s="30">
        <v>5.0000000000000001E-3</v>
      </c>
      <c r="L26" s="30">
        <v>5.0000000000000001E-3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1.1100000000000001</v>
      </c>
      <c r="Y26" s="73">
        <f t="shared" si="1"/>
        <v>49.95</v>
      </c>
      <c r="Z26" s="1"/>
      <c r="AA26" s="1"/>
    </row>
    <row r="27" spans="1:27" ht="12.75" customHeight="1">
      <c r="A27" s="20" t="s">
        <v>40</v>
      </c>
      <c r="B27" s="11">
        <v>150</v>
      </c>
      <c r="C27" s="7" t="s">
        <v>10</v>
      </c>
      <c r="D27" s="30"/>
      <c r="E27" s="78"/>
      <c r="F27" s="79"/>
      <c r="G27" s="124"/>
      <c r="H27" s="125"/>
      <c r="I27" s="29"/>
      <c r="J27" s="28"/>
      <c r="K27" s="30">
        <v>2E-3</v>
      </c>
      <c r="L27" s="30">
        <v>2E-3</v>
      </c>
      <c r="M27" s="30"/>
      <c r="N27" s="30"/>
      <c r="O27" s="30"/>
      <c r="P27" s="30">
        <v>2E-3</v>
      </c>
      <c r="Q27" s="30"/>
      <c r="R27" s="30"/>
      <c r="S27" s="75">
        <f t="shared" si="0"/>
        <v>6.0000000000000001E-3</v>
      </c>
      <c r="T27" s="76"/>
      <c r="U27" s="76"/>
      <c r="V27" s="76"/>
      <c r="W27" s="77"/>
      <c r="X27" s="21">
        <f>S27*D17</f>
        <v>0.66600000000000004</v>
      </c>
      <c r="Y27" s="73">
        <f t="shared" si="1"/>
        <v>99.9</v>
      </c>
      <c r="Z27" s="1"/>
      <c r="AA27" s="1"/>
    </row>
    <row r="28" spans="1:27" ht="12.75" customHeight="1">
      <c r="A28" s="20" t="s">
        <v>41</v>
      </c>
      <c r="B28" s="11">
        <v>250</v>
      </c>
      <c r="C28" s="7" t="s">
        <v>10</v>
      </c>
      <c r="D28" s="30"/>
      <c r="E28" s="78"/>
      <c r="F28" s="79"/>
      <c r="G28" s="124"/>
      <c r="H28" s="125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0.33300000000000002</v>
      </c>
      <c r="Y28" s="73">
        <f t="shared" si="1"/>
        <v>83.25</v>
      </c>
      <c r="Z28" s="1"/>
      <c r="AA28" s="1"/>
    </row>
    <row r="29" spans="1:27" ht="12.75" customHeight="1">
      <c r="A29" s="20" t="s">
        <v>46</v>
      </c>
      <c r="B29" s="11">
        <v>278</v>
      </c>
      <c r="C29" s="7" t="s">
        <v>10</v>
      </c>
      <c r="D29" s="30"/>
      <c r="E29" s="78"/>
      <c r="F29" s="79"/>
      <c r="G29" s="124"/>
      <c r="H29" s="125"/>
      <c r="I29" s="29"/>
      <c r="J29" s="28"/>
      <c r="K29" s="30">
        <v>3.0000000000000001E-3</v>
      </c>
      <c r="L29" s="30">
        <v>7.0000000000000001E-3</v>
      </c>
      <c r="M29" s="30"/>
      <c r="N29" s="30"/>
      <c r="O29" s="30"/>
      <c r="P29" s="30"/>
      <c r="Q29" s="30"/>
      <c r="R29" s="30"/>
      <c r="S29" s="75">
        <f t="shared" si="0"/>
        <v>0.01</v>
      </c>
      <c r="T29" s="76"/>
      <c r="U29" s="76"/>
      <c r="V29" s="76"/>
      <c r="W29" s="77"/>
      <c r="X29" s="21">
        <f>S29*D17</f>
        <v>1.1100000000000001</v>
      </c>
      <c r="Y29" s="73">
        <f t="shared" si="1"/>
        <v>308.58000000000004</v>
      </c>
      <c r="Z29" s="1"/>
      <c r="AA29" s="1"/>
    </row>
    <row r="30" spans="1:27" ht="12.75" customHeight="1">
      <c r="A30" s="20" t="s">
        <v>60</v>
      </c>
      <c r="B30" s="11">
        <v>42</v>
      </c>
      <c r="C30" s="7" t="s">
        <v>10</v>
      </c>
      <c r="D30" s="30"/>
      <c r="E30" s="126"/>
      <c r="F30" s="127"/>
      <c r="G30" s="172"/>
      <c r="H30" s="173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3.8850000000000002</v>
      </c>
      <c r="Y30" s="73">
        <f t="shared" si="1"/>
        <v>163.17000000000002</v>
      </c>
      <c r="Z30" s="1"/>
      <c r="AA30" s="1"/>
    </row>
    <row r="31" spans="1:27" ht="12.75" customHeight="1">
      <c r="A31" s="20" t="s">
        <v>58</v>
      </c>
      <c r="B31" s="11">
        <v>50</v>
      </c>
      <c r="C31" s="7" t="s">
        <v>10</v>
      </c>
      <c r="D31" s="30"/>
      <c r="E31" s="78"/>
      <c r="F31" s="79"/>
      <c r="G31" s="124"/>
      <c r="H31" s="125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3.8850000000000002</v>
      </c>
      <c r="Y31" s="73">
        <f t="shared" si="1"/>
        <v>194.25</v>
      </c>
      <c r="Z31" s="1"/>
      <c r="AA31" s="1"/>
    </row>
    <row r="32" spans="1:27" ht="12.75" customHeight="1">
      <c r="A32" s="20" t="s">
        <v>61</v>
      </c>
      <c r="B32" s="11">
        <v>450</v>
      </c>
      <c r="C32" s="60" t="s">
        <v>10</v>
      </c>
      <c r="D32" s="30"/>
      <c r="E32" s="78"/>
      <c r="F32" s="79"/>
      <c r="G32" s="124"/>
      <c r="H32" s="151"/>
      <c r="I32" s="29"/>
      <c r="J32" s="28"/>
      <c r="K32" s="45"/>
      <c r="L32" s="45">
        <v>0.06</v>
      </c>
      <c r="M32" s="28"/>
      <c r="N32" s="28"/>
      <c r="O32" s="28"/>
      <c r="P32" s="45"/>
      <c r="Q32" s="28"/>
      <c r="R32" s="28"/>
      <c r="S32" s="75">
        <f t="shared" si="0"/>
        <v>0.06</v>
      </c>
      <c r="T32" s="76"/>
      <c r="U32" s="76"/>
      <c r="V32" s="76"/>
      <c r="W32" s="77"/>
      <c r="X32" s="33">
        <f>S32*D17</f>
        <v>6.66</v>
      </c>
      <c r="Y32" s="73">
        <f t="shared" si="1"/>
        <v>2997</v>
      </c>
      <c r="Z32" s="1"/>
    </row>
    <row r="33" spans="1:27" ht="12.75" customHeight="1">
      <c r="A33" s="20" t="s">
        <v>52</v>
      </c>
      <c r="B33" s="11">
        <v>135</v>
      </c>
      <c r="C33" s="7" t="s">
        <v>10</v>
      </c>
      <c r="D33" s="30"/>
      <c r="E33" s="78"/>
      <c r="F33" s="79"/>
      <c r="G33" s="124"/>
      <c r="H33" s="151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0.55500000000000005</v>
      </c>
      <c r="Y33" s="73">
        <f t="shared" si="1"/>
        <v>74.925000000000011</v>
      </c>
      <c r="Z33" s="1"/>
      <c r="AA33" s="1"/>
    </row>
    <row r="34" spans="1:27" ht="12.75" customHeight="1">
      <c r="A34" s="20" t="s">
        <v>36</v>
      </c>
      <c r="B34" s="11">
        <v>10</v>
      </c>
      <c r="C34" s="7" t="s">
        <v>13</v>
      </c>
      <c r="D34" s="30"/>
      <c r="E34" s="78"/>
      <c r="F34" s="79"/>
      <c r="G34" s="124"/>
      <c r="H34" s="125"/>
      <c r="I34" s="47"/>
      <c r="J34" s="28"/>
      <c r="K34" s="45"/>
      <c r="L34" s="28"/>
      <c r="M34" s="28"/>
      <c r="N34" s="28"/>
      <c r="O34" s="28"/>
      <c r="P34" s="66">
        <v>0.09</v>
      </c>
      <c r="Q34" s="28"/>
      <c r="R34" s="28"/>
      <c r="S34" s="75">
        <f t="shared" si="0"/>
        <v>0.09</v>
      </c>
      <c r="T34" s="76"/>
      <c r="U34" s="76"/>
      <c r="V34" s="76"/>
      <c r="W34" s="77"/>
      <c r="X34" s="21">
        <f>S34*D17</f>
        <v>9.99</v>
      </c>
      <c r="Y34" s="73">
        <f t="shared" si="1"/>
        <v>99.9</v>
      </c>
      <c r="Z34" s="1"/>
      <c r="AA34" s="1"/>
    </row>
    <row r="35" spans="1:27" ht="12.75" customHeight="1">
      <c r="A35" s="20" t="s">
        <v>39</v>
      </c>
      <c r="B35" s="11">
        <v>35</v>
      </c>
      <c r="C35" s="60" t="s">
        <v>10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3.8850000000000002</v>
      </c>
      <c r="Y35" s="73">
        <f t="shared" si="1"/>
        <v>135.97499999999999</v>
      </c>
      <c r="Z35" s="1"/>
      <c r="AA35" s="1"/>
    </row>
    <row r="36" spans="1:27" ht="12.75" customHeight="1">
      <c r="A36" s="20" t="s">
        <v>48</v>
      </c>
      <c r="B36" s="11">
        <v>150</v>
      </c>
      <c r="C36" s="67" t="s">
        <v>10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45</v>
      </c>
      <c r="B37" s="11">
        <v>500</v>
      </c>
      <c r="C37" s="67" t="s">
        <v>10</v>
      </c>
      <c r="D37" s="30"/>
      <c r="E37" s="78"/>
      <c r="F37" s="79"/>
      <c r="G37" s="124"/>
      <c r="H37" s="151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87">
        <f t="shared" si="0"/>
        <v>6.9999999999999999E-4</v>
      </c>
      <c r="T37" s="88"/>
      <c r="U37" s="88"/>
      <c r="V37" s="88"/>
      <c r="W37" s="89"/>
      <c r="X37" s="33">
        <f>S37*D17</f>
        <v>7.7700000000000005E-2</v>
      </c>
      <c r="Y37" s="73">
        <f t="shared" si="1"/>
        <v>38.85</v>
      </c>
      <c r="Z37" s="1"/>
      <c r="AA37" s="1"/>
    </row>
    <row r="38" spans="1:27" ht="12.75" customHeight="1">
      <c r="A38" s="20" t="s">
        <v>43</v>
      </c>
      <c r="B38" s="11">
        <v>1045</v>
      </c>
      <c r="C38" s="67" t="s">
        <v>10</v>
      </c>
      <c r="D38" s="30"/>
      <c r="E38" s="78"/>
      <c r="F38" s="79"/>
      <c r="G38" s="152">
        <v>5.0000000000000001E-3</v>
      </c>
      <c r="H38" s="153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0.55500000000000005</v>
      </c>
      <c r="Y38" s="73">
        <f t="shared" si="1"/>
        <v>579.97500000000002</v>
      </c>
      <c r="Z38" s="1"/>
      <c r="AA38" s="1"/>
    </row>
    <row r="39" spans="1:27" ht="12.75" customHeight="1">
      <c r="A39" s="20" t="s">
        <v>47</v>
      </c>
      <c r="B39" s="11">
        <v>20</v>
      </c>
      <c r="C39" s="65" t="s">
        <v>10</v>
      </c>
      <c r="D39" s="31">
        <v>4.0000000000000001E-3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4.0000000000000001E-3</v>
      </c>
      <c r="T39" s="76"/>
      <c r="U39" s="76"/>
      <c r="V39" s="76"/>
      <c r="W39" s="77"/>
      <c r="X39" s="55">
        <f>S39*D17</f>
        <v>0.44400000000000001</v>
      </c>
      <c r="Y39" s="73">
        <f t="shared" si="1"/>
        <v>8.8800000000000008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24"/>
      <c r="H40" s="151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83" t="s">
        <v>28</v>
      </c>
      <c r="T40" s="84"/>
      <c r="U40" s="84"/>
      <c r="V40" s="84"/>
      <c r="W40" s="85"/>
      <c r="X40" s="86"/>
      <c r="Y40" s="72">
        <f>SUM(Y19:Y39)</f>
        <v>6715.5022200000012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2025-03-04T05:48:53Z</cp:lastPrinted>
  <dcterms:created xsi:type="dcterms:W3CDTF">1998-12-08T10:37:05Z</dcterms:created>
  <dcterms:modified xsi:type="dcterms:W3CDTF">2025-03-04T06:06:35Z</dcterms:modified>
</cp:coreProperties>
</file>