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<sst xmlns="http://schemas.openxmlformats.org/spreadsheetml/2006/main" count="87" uniqueCount="66">
  <si>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</si>
  <si>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</si>
  <si>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</si>
  <si>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</si>
  <si>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</si>
  <si>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</si>
  <si>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</si>
  <si>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</si>
  <si>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</si>
  <si>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</si>
  <si>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</si>
  <si>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</si>
  <si>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</si>
  <si>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</si>
  <si>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</si>
  <si>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</si>
  <si>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</si>
  <si>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</si>
  <si>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</si>
  <si>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</si>
  <si>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</si>
  <si>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</si>
  <si>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</si>
  <si>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</si>
  <si>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</si>
  <si>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</si>
  <si>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</si>
  <si>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</si>
  <si>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</si>
  <si>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</si>
  <si>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</si>
  <si>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</si>
  <si>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</si>
  <si>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</si>
  <si>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</si>
  <si>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</si>
  <si>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</si>
  <si>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</si>
  <si>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</si>
  <si>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</si>
  <si>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</si>
  <si>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</si>
  <si>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</si>
  <si>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</si>
  <si>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</si>
  <si>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</si>
  <si>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</si>
  <si>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</si>
  <si>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</si>
  <si>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</si>
  <si>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</si>
  <si>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</si>
  <si>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</si>
  <si>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</si>
  <si>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</si>
  <si>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</si>
  <si>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</si>
  <si>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</si>
  <si>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</si>
  <si>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</si>
  <si>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</si>
  <si>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</si>
  <si>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</si>
  <si>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</si>
  <si>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№11</t>
  </si>
  <si>
    <r>
      <t xml:space="preserve">на 17 марта 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</si>
</sst>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8.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15</v>
      </c>
      <c r="B5" s="77"/>
      <c r="C5" s="78"/>
      <c r="D5" s="76" t="s">
        <v>16</v>
      </c>
      <c r="E5" s="77"/>
      <c r="F5" s="78"/>
      <c r="G5" s="110" t="s">
        <v>14</v>
      </c>
      <c r="H5" s="110"/>
      <c r="I5" s="110"/>
      <c r="J5" s="110" t="s">
        <v>20</v>
      </c>
      <c r="K5" s="110"/>
      <c r="L5" s="110" t="s">
        <v>19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1" t="s">
        <v>18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157</v>
      </c>
      <c r="B8" s="120">
        <f>A8*D8</f>
        <v>9420</v>
      </c>
      <c r="C8" s="121"/>
      <c r="D8" s="93">
        <v>60</v>
      </c>
      <c r="E8" s="94"/>
      <c r="F8" s="95"/>
      <c r="G8" s="97">
        <v>95</v>
      </c>
      <c r="H8" s="97"/>
      <c r="I8" s="97"/>
      <c r="J8" s="98">
        <v>59.02</v>
      </c>
      <c r="K8" s="98"/>
      <c r="L8" s="98">
        <f>G8*J8</f>
        <v>5606.9000000000005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5</v>
      </c>
      <c r="H9" s="96"/>
      <c r="I9" s="96"/>
      <c r="J9" s="98">
        <v>58.204000000000001</v>
      </c>
      <c r="K9" s="98"/>
      <c r="L9" s="98">
        <f>SUM(L8)</f>
        <v>5606.9000000000005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7</v>
      </c>
      <c r="B10" s="137"/>
      <c r="C10" s="140" t="s">
        <v>22</v>
      </c>
      <c r="D10" s="123" t="s">
        <v>6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12</v>
      </c>
      <c r="T10" s="151"/>
      <c r="U10" s="151"/>
      <c r="V10" s="152"/>
      <c r="W10" s="7"/>
      <c r="X10" s="140" t="s">
        <v>11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21</v>
      </c>
      <c r="E11" s="126"/>
      <c r="F11" s="126"/>
      <c r="G11" s="126"/>
      <c r="H11" s="126"/>
      <c r="I11" s="127"/>
      <c r="J11" s="112" t="s">
        <v>1</v>
      </c>
      <c r="K11" s="112"/>
      <c r="L11" s="112"/>
      <c r="M11" s="112"/>
      <c r="N11" s="112"/>
      <c r="O11" s="112"/>
      <c r="P11" s="111" t="s">
        <v>2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56</v>
      </c>
      <c r="H13" s="100"/>
      <c r="I13" s="73"/>
      <c r="J13" s="73" t="s">
        <v>61</v>
      </c>
      <c r="K13" s="73" t="s">
        <v>62</v>
      </c>
      <c r="L13" s="73" t="s">
        <v>44</v>
      </c>
      <c r="M13" s="73" t="s">
        <v>35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95</v>
      </c>
      <c r="E17" s="134">
        <v>95</v>
      </c>
      <c r="F17" s="135"/>
      <c r="G17" s="134">
        <v>95</v>
      </c>
      <c r="H17" s="135"/>
      <c r="I17" s="25"/>
      <c r="J17" s="24">
        <v>95</v>
      </c>
      <c r="K17" s="24">
        <v>95</v>
      </c>
      <c r="L17" s="24">
        <v>95</v>
      </c>
      <c r="M17" s="24">
        <v>95</v>
      </c>
      <c r="N17" s="24"/>
      <c r="O17" s="24"/>
      <c r="P17" s="24">
        <v>95</v>
      </c>
      <c r="Q17" s="24">
        <v>95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2.5000000000000001E-2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2.5000000000000001E-2</v>
      </c>
      <c r="T19" s="89"/>
      <c r="U19" s="89"/>
      <c r="V19" s="89"/>
      <c r="W19" s="90"/>
      <c r="X19" s="33">
        <f>S19*D17</f>
        <v>2.375</v>
      </c>
      <c r="Y19" s="61">
        <f>B19*X19</f>
        <v>118.75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5.7</v>
      </c>
      <c r="Y20" s="70">
        <f t="shared" ref="Y20:Y39" si="1">B20*X20</f>
        <v>484.5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3.153E-3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4.3153000000000004E-2</v>
      </c>
      <c r="T21" s="89"/>
      <c r="U21" s="89"/>
      <c r="V21" s="89"/>
      <c r="W21" s="90"/>
      <c r="X21" s="21">
        <f>S21*D17</f>
        <v>4.0995350000000004</v>
      </c>
      <c r="Y21" s="70">
        <f t="shared" si="1"/>
        <v>307.465125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9.5000000000000001E-2</v>
      </c>
      <c r="Y22" s="70">
        <f t="shared" si="1"/>
        <v>71.25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2.85</v>
      </c>
      <c r="Y23" s="70">
        <f t="shared" si="1"/>
        <v>142.5</v>
      </c>
      <c r="Z23" s="1"/>
      <c r="AA23" s="1"/>
    </row>
    <row r="24" spans="1:27" ht="12.75" customHeight="1">
      <c r="A24" s="20" t="s">
        <v>29</v>
      </c>
      <c r="B24" s="11">
        <v>48</v>
      </c>
      <c r="C24" s="7" t="s">
        <v>10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8.5499999999999989</v>
      </c>
      <c r="Y24" s="70">
        <f t="shared" si="1"/>
        <v>410.4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0.66500000000000004</v>
      </c>
      <c r="Y25" s="70">
        <f t="shared" si="1"/>
        <v>184.87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0.02</v>
      </c>
      <c r="T26" s="89"/>
      <c r="U26" s="89"/>
      <c r="V26" s="89"/>
      <c r="W26" s="90"/>
      <c r="X26" s="62">
        <f>S26*D17</f>
        <v>1.9000000000000001</v>
      </c>
      <c r="Y26" s="70">
        <f t="shared" si="1"/>
        <v>79.800000000000011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0.57000000000000006</v>
      </c>
      <c r="Y27" s="70">
        <f t="shared" si="1"/>
        <v>85.500000000000014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0.28500000000000003</v>
      </c>
      <c r="Y28" s="70">
        <f t="shared" si="1"/>
        <v>11.400000000000002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0.28500000000000003</v>
      </c>
      <c r="Y29" s="70">
        <f t="shared" si="1"/>
        <v>71.250000000000014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5"/>
      <c r="F30" s="116"/>
      <c r="G30" s="117"/>
      <c r="H30" s="119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5.0000000000000001E-3</v>
      </c>
      <c r="T30" s="89"/>
      <c r="U30" s="89"/>
      <c r="V30" s="89"/>
      <c r="W30" s="90"/>
      <c r="X30" s="21">
        <f>S30*D17</f>
        <v>0.47500000000000003</v>
      </c>
      <c r="Y30" s="70">
        <f t="shared" si="1"/>
        <v>21.375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5.5000000000000003E-4</v>
      </c>
      <c r="Q31" s="30"/>
      <c r="R31" s="30"/>
      <c r="S31" s="88">
        <f t="shared" si="0"/>
        <v>5.5000000000000003E-4</v>
      </c>
      <c r="T31" s="89"/>
      <c r="U31" s="89"/>
      <c r="V31" s="89"/>
      <c r="W31" s="90"/>
      <c r="X31" s="65">
        <f>S31*D17</f>
        <v>5.2250000000000005E-2</v>
      </c>
      <c r="Y31" s="70">
        <f t="shared" si="1"/>
        <v>28.737500000000004</v>
      </c>
      <c r="Z31" s="1"/>
      <c r="AA31" s="1"/>
    </row>
    <row r="32" spans="1:27" ht="12.75" customHeight="1">
      <c r="A32" s="20" t="s">
        <v>31</v>
      </c>
      <c r="B32" s="11">
        <v>60</v>
      </c>
      <c r="C32" s="7" t="s">
        <v>10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5.2249999999999996</v>
      </c>
      <c r="Y32" s="70">
        <f t="shared" si="1"/>
        <v>313.5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43"/>
      <c r="F33" s="144"/>
      <c r="G33" s="145"/>
      <c r="H33" s="146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88">
        <f t="shared" si="0"/>
        <v>4.4999999999999998E-2</v>
      </c>
      <c r="T33" s="89"/>
      <c r="U33" s="89"/>
      <c r="V33" s="89"/>
      <c r="W33" s="90"/>
      <c r="X33" s="33">
        <f>S33*D17</f>
        <v>4.2749999999999995</v>
      </c>
      <c r="Y33" s="70">
        <f t="shared" si="1"/>
        <v>2564.9999999999995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2.85</v>
      </c>
      <c r="Y34" s="70">
        <f t="shared" si="1"/>
        <v>99.75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0.08</v>
      </c>
      <c r="Q35" s="28"/>
      <c r="R35" s="28"/>
      <c r="S35" s="88">
        <f t="shared" si="0"/>
        <v>0.16</v>
      </c>
      <c r="T35" s="89"/>
      <c r="U35" s="89"/>
      <c r="V35" s="89"/>
      <c r="W35" s="90"/>
      <c r="X35" s="33">
        <f>S35*D17</f>
        <v>15.200000000000001</v>
      </c>
      <c r="Y35" s="70">
        <f t="shared" si="1"/>
        <v>152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7.0000000000000001E-3</v>
      </c>
      <c r="Q36" s="28"/>
      <c r="R36" s="28"/>
      <c r="S36" s="88">
        <f t="shared" si="0"/>
        <v>7.0000000000000001E-3</v>
      </c>
      <c r="T36" s="89"/>
      <c r="U36" s="89"/>
      <c r="V36" s="89"/>
      <c r="W36" s="90"/>
      <c r="X36" s="21">
        <f>S36*D17</f>
        <v>0.66500000000000004</v>
      </c>
      <c r="Y36" s="70">
        <f t="shared" si="1"/>
        <v>66.5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0.38</v>
      </c>
      <c r="Y37" s="70">
        <f t="shared" si="1"/>
        <v>76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0.38</v>
      </c>
      <c r="Y38" s="70">
        <f t="shared" si="1"/>
        <v>7.6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0.47500000000000003</v>
      </c>
      <c r="Y39" s="70">
        <f t="shared" si="1"/>
        <v>308.75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5606.8976249999996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2025-03-17T05:47:38Z</cp:lastPrinted>
  <dcterms:created xsi:type="dcterms:W3CDTF">1998-12-08T10:37:05Z</dcterms:created>
  <dcterms:modified xsi:type="dcterms:W3CDTF">2025-03-17T06:07:53Z</dcterms:modified>
</cp:coreProperties>
</file>