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<sst xmlns="http://schemas.openxmlformats.org/spreadsheetml/2006/main" count="87" uniqueCount="66">
  <si>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</si>
  <si>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</si>
  <si>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</si>
  <si>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</si>
  <si>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</si>
  <si>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</si>
  <si>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</si>
  <si>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</si>
  <si>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</si>
  <si>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</si>
  <si>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</si>
  <si>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</si>
  <si>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</si>
  <si>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</si>
  <si>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</si>
  <si>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</si>
  <si>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</si>
  <si>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</si>
  <si>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</si>
  <si>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</si>
  <si>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</si>
  <si>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</si>
  <si>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</si>
  <si>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</si>
  <si>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</si>
  <si>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</si>
  <si>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</si>
  <si>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</si>
  <si>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</si>
  <si>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</si>
  <si>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</si>
  <si>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</si>
  <si>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</si>
  <si>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</si>
  <si>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</si>
  <si>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</si>
  <si>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</si>
  <si>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</si>
  <si>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</si>
  <si>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</si>
  <si>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</si>
  <si>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</si>
  <si>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</si>
  <si>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</si>
  <si>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</si>
  <si>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</si>
  <si>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</si>
  <si>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</si>
  <si>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</si>
  <si>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</si>
  <si>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</si>
  <si>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</si>
  <si>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</si>
  <si>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</si>
  <si>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</si>
  <si>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</si>
  <si>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</si>
  <si>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</si>
  <si>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</si>
  <si>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</si>
  <si>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</si>
  <si>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</si>
  <si>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</si>
  <si>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</si>
  <si>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№12</t>
  </si>
  <si>
    <r>
      <t xml:space="preserve">на 18 марта  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</si>
</sst>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54927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8" sqref="L8:N8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7.2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15</v>
      </c>
      <c r="B5" s="91"/>
      <c r="C5" s="92"/>
      <c r="D5" s="90" t="s">
        <v>16</v>
      </c>
      <c r="E5" s="91"/>
      <c r="F5" s="92"/>
      <c r="G5" s="80" t="s">
        <v>14</v>
      </c>
      <c r="H5" s="80"/>
      <c r="I5" s="80"/>
      <c r="J5" s="80" t="s">
        <v>20</v>
      </c>
      <c r="K5" s="80"/>
      <c r="L5" s="80" t="s">
        <v>19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4" t="s">
        <v>18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157</v>
      </c>
      <c r="B8" s="123">
        <f>A8*D8</f>
        <v>9420</v>
      </c>
      <c r="C8" s="124"/>
      <c r="D8" s="104">
        <v>60</v>
      </c>
      <c r="E8" s="105"/>
      <c r="F8" s="106"/>
      <c r="G8" s="108">
        <v>90</v>
      </c>
      <c r="H8" s="108"/>
      <c r="I8" s="108"/>
      <c r="J8" s="109">
        <v>60.5</v>
      </c>
      <c r="K8" s="109"/>
      <c r="L8" s="109">
        <f>G8*J8</f>
        <v>5445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5</v>
      </c>
      <c r="H9" s="107"/>
      <c r="I9" s="107"/>
      <c r="J9" s="109">
        <v>60.5</v>
      </c>
      <c r="K9" s="109"/>
      <c r="L9" s="109">
        <f>SUM(L8)</f>
        <v>5445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7</v>
      </c>
      <c r="B10" s="143"/>
      <c r="C10" s="146" t="s">
        <v>22</v>
      </c>
      <c r="D10" s="126" t="s">
        <v>6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12</v>
      </c>
      <c r="T10" s="158"/>
      <c r="U10" s="158"/>
      <c r="V10" s="159"/>
      <c r="W10" s="7"/>
      <c r="X10" s="146" t="s">
        <v>11</v>
      </c>
      <c r="Y10" s="146" t="s">
        <v>27</v>
      </c>
      <c r="Z10" s="1"/>
      <c r="AA10" s="1"/>
    </row>
    <row r="11" spans="1:27" ht="12" customHeight="1">
      <c r="A11" s="92" t="s">
        <v>23</v>
      </c>
      <c r="B11" s="146" t="s">
        <v>34</v>
      </c>
      <c r="C11" s="147"/>
      <c r="D11" s="128" t="s">
        <v>21</v>
      </c>
      <c r="E11" s="129"/>
      <c r="F11" s="129"/>
      <c r="G11" s="129"/>
      <c r="H11" s="129"/>
      <c r="I11" s="130"/>
      <c r="J11" s="82" t="s">
        <v>1</v>
      </c>
      <c r="K11" s="82"/>
      <c r="L11" s="82"/>
      <c r="M11" s="82"/>
      <c r="N11" s="82"/>
      <c r="O11" s="82"/>
      <c r="P11" s="81" t="s">
        <v>2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53</v>
      </c>
      <c r="E13" s="110" t="s">
        <v>63</v>
      </c>
      <c r="F13" s="111"/>
      <c r="G13" s="110" t="s">
        <v>49</v>
      </c>
      <c r="H13" s="111"/>
      <c r="I13" s="87"/>
      <c r="J13" s="87"/>
      <c r="K13" s="87" t="s">
        <v>57</v>
      </c>
      <c r="L13" s="87" t="s">
        <v>62</v>
      </c>
      <c r="M13" s="87" t="s">
        <v>35</v>
      </c>
      <c r="N13" s="87" t="s">
        <v>51</v>
      </c>
      <c r="O13" s="87"/>
      <c r="P13" s="87" t="s">
        <v>50</v>
      </c>
      <c r="Q13" s="87" t="s">
        <v>59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90</v>
      </c>
      <c r="E17" s="137">
        <v>90</v>
      </c>
      <c r="F17" s="138"/>
      <c r="G17" s="137">
        <v>90</v>
      </c>
      <c r="H17" s="138"/>
      <c r="I17" s="25"/>
      <c r="J17" s="24"/>
      <c r="K17" s="24">
        <v>90</v>
      </c>
      <c r="L17" s="24">
        <v>90</v>
      </c>
      <c r="M17" s="24">
        <v>90</v>
      </c>
      <c r="N17" s="24">
        <v>90</v>
      </c>
      <c r="O17" s="24"/>
      <c r="P17" s="24">
        <v>90</v>
      </c>
      <c r="Q17" s="24">
        <v>90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7">
        <v>200</v>
      </c>
      <c r="F18" s="138"/>
      <c r="G18" s="144" t="s">
        <v>44</v>
      </c>
      <c r="H18" s="145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2.5000000000000001E-2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2.25</v>
      </c>
      <c r="Y19" s="54">
        <f>B19*X19</f>
        <v>123.75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5.4</v>
      </c>
      <c r="Y20" s="73">
        <f t="shared" ref="Y20:Y39" si="1">B20*X20</f>
        <v>459.00000000000006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3.1500000000000004</v>
      </c>
      <c r="Y21" s="73">
        <f t="shared" si="1"/>
        <v>236.25000000000003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85">
        <v>2.9999999999999997E-4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7.1999999999999995E-2</v>
      </c>
      <c r="Y22" s="73">
        <f t="shared" si="1"/>
        <v>53.999999999999993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7.2</v>
      </c>
      <c r="Y23" s="73">
        <f t="shared" si="1"/>
        <v>345.6</v>
      </c>
      <c r="Z23" s="1"/>
      <c r="AA23" s="1"/>
    </row>
    <row r="24" spans="1:27" ht="12.75" customHeight="1">
      <c r="A24" s="20" t="s">
        <v>31</v>
      </c>
      <c r="B24" s="11">
        <v>60</v>
      </c>
      <c r="C24" s="53" t="s">
        <v>10</v>
      </c>
      <c r="D24" s="30"/>
      <c r="E24" s="49"/>
      <c r="F24" s="50"/>
      <c r="G24" s="51"/>
      <c r="H24" s="52"/>
      <c r="I24" s="29"/>
      <c r="J24" s="28"/>
      <c r="K24" s="31">
        <v>5.1416999999999997E-2</v>
      </c>
      <c r="L24" s="30"/>
      <c r="M24" s="30"/>
      <c r="N24" s="30"/>
      <c r="O24" s="30"/>
      <c r="P24" s="30"/>
      <c r="Q24" s="30"/>
      <c r="R24" s="30"/>
      <c r="S24" s="75">
        <f t="shared" si="0"/>
        <v>5.1416999999999997E-2</v>
      </c>
      <c r="T24" s="76"/>
      <c r="U24" s="76"/>
      <c r="V24" s="76"/>
      <c r="W24" s="77"/>
      <c r="X24" s="55">
        <f>S24*D17</f>
        <v>4.6275300000000001</v>
      </c>
      <c r="Y24" s="73">
        <f t="shared" si="1"/>
        <v>277.65179999999998</v>
      </c>
      <c r="Z24" s="1"/>
      <c r="AA24" s="1"/>
    </row>
    <row r="25" spans="1:27" ht="12.75" customHeight="1">
      <c r="A25" s="20" t="s">
        <v>32</v>
      </c>
      <c r="B25" s="11">
        <v>40</v>
      </c>
      <c r="C25" s="7" t="s">
        <v>10</v>
      </c>
      <c r="D25" s="30"/>
      <c r="E25" s="85"/>
      <c r="F25" s="86"/>
      <c r="G25" s="118"/>
      <c r="H25" s="120"/>
      <c r="I25" s="29"/>
      <c r="J25" s="28"/>
      <c r="K25" s="30">
        <v>5.0000000000000001E-3</v>
      </c>
      <c r="L25" s="40">
        <v>3.0000000000000001E-3</v>
      </c>
      <c r="M25" s="30"/>
      <c r="N25" s="30"/>
      <c r="O25" s="30"/>
      <c r="P25" s="30"/>
      <c r="Q25" s="30"/>
      <c r="R25" s="30"/>
      <c r="S25" s="75">
        <f t="shared" si="0"/>
        <v>8.0000000000000002E-3</v>
      </c>
      <c r="T25" s="76"/>
      <c r="U25" s="76"/>
      <c r="V25" s="76"/>
      <c r="W25" s="77"/>
      <c r="X25" s="21">
        <f>S25*D17</f>
        <v>0.72</v>
      </c>
      <c r="Y25" s="73">
        <f t="shared" si="1"/>
        <v>28.799999999999997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10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0.9</v>
      </c>
      <c r="Y26" s="73">
        <f t="shared" si="1"/>
        <v>40.5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10</v>
      </c>
      <c r="D27" s="30"/>
      <c r="E27" s="85"/>
      <c r="F27" s="86"/>
      <c r="G27" s="118"/>
      <c r="H27" s="120"/>
      <c r="I27" s="29"/>
      <c r="J27" s="28"/>
      <c r="K27" s="30">
        <v>2E-3</v>
      </c>
      <c r="L27" s="30">
        <v>2E-3</v>
      </c>
      <c r="M27" s="30"/>
      <c r="N27" s="30"/>
      <c r="O27" s="30"/>
      <c r="P27" s="30">
        <v>2E-3</v>
      </c>
      <c r="Q27" s="30"/>
      <c r="R27" s="30"/>
      <c r="S27" s="75">
        <f t="shared" si="0"/>
        <v>6.0000000000000001E-3</v>
      </c>
      <c r="T27" s="76"/>
      <c r="U27" s="76"/>
      <c r="V27" s="76"/>
      <c r="W27" s="77"/>
      <c r="X27" s="21">
        <f>S27*D17</f>
        <v>0.54</v>
      </c>
      <c r="Y27" s="73">
        <f t="shared" si="1"/>
        <v>81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10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0.27</v>
      </c>
      <c r="Y28" s="73">
        <f t="shared" si="1"/>
        <v>67.5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0.9</v>
      </c>
      <c r="Y29" s="73">
        <f t="shared" si="1"/>
        <v>250.20000000000002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10</v>
      </c>
      <c r="D30" s="30"/>
      <c r="E30" s="149"/>
      <c r="F30" s="150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3.1500000000000004</v>
      </c>
      <c r="Y30" s="73">
        <f t="shared" si="1"/>
        <v>132.30000000000001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3.1500000000000004</v>
      </c>
      <c r="Y31" s="73">
        <f t="shared" si="1"/>
        <v>157.50000000000003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10</v>
      </c>
      <c r="D32" s="30"/>
      <c r="E32" s="85"/>
      <c r="F32" s="86"/>
      <c r="G32" s="118"/>
      <c r="H32" s="119"/>
      <c r="I32" s="29"/>
      <c r="J32" s="28"/>
      <c r="K32" s="45"/>
      <c r="L32" s="45">
        <v>0.06</v>
      </c>
      <c r="M32" s="28"/>
      <c r="N32" s="28"/>
      <c r="O32" s="28"/>
      <c r="P32" s="45"/>
      <c r="Q32" s="28"/>
      <c r="R32" s="28"/>
      <c r="S32" s="75">
        <f t="shared" si="0"/>
        <v>0.06</v>
      </c>
      <c r="T32" s="76"/>
      <c r="U32" s="76"/>
      <c r="V32" s="76"/>
      <c r="W32" s="77"/>
      <c r="X32" s="33">
        <f>S32*D17</f>
        <v>5.3999999999999995</v>
      </c>
      <c r="Y32" s="73">
        <f t="shared" si="1"/>
        <v>2429.9999999999995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0.45</v>
      </c>
      <c r="Y33" s="73">
        <f t="shared" si="1"/>
        <v>60.75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0.09</v>
      </c>
      <c r="Q34" s="28"/>
      <c r="R34" s="28"/>
      <c r="S34" s="75">
        <f t="shared" si="0"/>
        <v>0.09</v>
      </c>
      <c r="T34" s="76"/>
      <c r="U34" s="76"/>
      <c r="V34" s="76"/>
      <c r="W34" s="77"/>
      <c r="X34" s="21">
        <f>S34*D17</f>
        <v>8.1</v>
      </c>
      <c r="Y34" s="73">
        <f t="shared" si="1"/>
        <v>81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3.1500000000000004</v>
      </c>
      <c r="Y35" s="73">
        <f t="shared" si="1"/>
        <v>110.25000000000001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55">
        <f t="shared" si="0"/>
        <v>6.9999999999999999E-4</v>
      </c>
      <c r="T37" s="156"/>
      <c r="U37" s="156"/>
      <c r="V37" s="156"/>
      <c r="W37" s="157"/>
      <c r="X37" s="33">
        <f>S37*D17</f>
        <v>6.3E-2</v>
      </c>
      <c r="Y37" s="73">
        <f t="shared" si="1"/>
        <v>31.5</v>
      </c>
      <c r="Z37" s="1"/>
      <c r="AA37" s="1"/>
    </row>
    <row r="38" spans="1:27" ht="12.75" customHeight="1">
      <c r="A38" s="20" t="s">
        <v>43</v>
      </c>
      <c r="B38" s="11">
        <v>1045</v>
      </c>
      <c r="C38" s="67" t="s">
        <v>10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0.45</v>
      </c>
      <c r="Y38" s="73">
        <f t="shared" si="1"/>
        <v>470.25</v>
      </c>
      <c r="Z38" s="1"/>
      <c r="AA38" s="1"/>
    </row>
    <row r="39" spans="1:27" ht="12.75" customHeight="1">
      <c r="A39" s="20" t="s">
        <v>47</v>
      </c>
      <c r="B39" s="11">
        <v>20</v>
      </c>
      <c r="C39" s="65" t="s">
        <v>10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0.36</v>
      </c>
      <c r="Y39" s="73">
        <f t="shared" si="1"/>
        <v>7.1999999999999993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28</v>
      </c>
      <c r="T40" s="152"/>
      <c r="U40" s="152"/>
      <c r="V40" s="152"/>
      <c r="W40" s="153"/>
      <c r="X40" s="154"/>
      <c r="Y40" s="72">
        <f>SUM(Y19:Y39)</f>
        <v>5445.0017999999991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2025-03-18T05:45:59Z</cp:lastPrinted>
  <dcterms:created xsi:type="dcterms:W3CDTF">1998-12-08T10:37:05Z</dcterms:created>
  <dcterms:modified xsi:type="dcterms:W3CDTF">2025-03-18T06:01:46Z</dcterms:modified>
</cp:coreProperties>
</file>