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<sst xmlns="http://schemas.openxmlformats.org/spreadsheetml/2006/main" count="94" uniqueCount="72">
  <si>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</si>
  <si>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</si>
  <si>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</si>
  <si>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</si>
  <si>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</si>
  <si>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</si>
  <si>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</si>
  <si>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</si>
  <si>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</si>
  <si>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</si>
  <si>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</si>
  <si>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</si>
  <si>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</si>
  <si>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</si>
  <si>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</si>
  <si>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</si>
  <si>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</si>
  <si>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</si>
  <si>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</si>
  <si>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</si>
  <si>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</si>
  <si>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</si>
  <si>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</si>
  <si>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</si>
  <si>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</si>
  <si>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</si>
  <si>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</si>
  <si>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</si>
  <si>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</si>
  <si>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</si>
  <si>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</si>
  <si>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</si>
  <si>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</si>
  <si>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</si>
  <si>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</si>
  <si>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</si>
  <si>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</si>
  <si>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</si>
  <si>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</si>
  <si>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</si>
  <si>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</si>
  <si>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</si>
  <si>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</si>
  <si>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</si>
  <si>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</si>
  <si>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</si>
  <si>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</si>
  <si>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</si>
  <si>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</si>
  <si>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</si>
  <si>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</si>
  <si>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</si>
  <si>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</si>
  <si>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</si>
  <si>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</si>
  <si>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</si>
  <si>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</si>
  <si>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</si>
  <si>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</si>
  <si>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</si>
  <si>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</si>
  <si>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</si>
  <si>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</si>
  <si>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</si>
  <si>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</si>
  <si>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</si>
  <si>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</si>
  <si>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</si>
  <si>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</si>
  <si>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</si>
  <si>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№19</t>
  </si>
  <si>
    <r>
      <t xml:space="preserve">на 27 марта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</si>
</sst>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19209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9.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30" t="s">
        <v>15</v>
      </c>
      <c r="I6" s="130"/>
      <c r="J6" s="130"/>
      <c r="K6" s="130" t="s">
        <v>21</v>
      </c>
      <c r="L6" s="130"/>
      <c r="M6" s="130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157</v>
      </c>
      <c r="C9" s="128">
        <f>B9*E9</f>
        <v>9420</v>
      </c>
      <c r="D9" s="129"/>
      <c r="E9" s="162">
        <v>60</v>
      </c>
      <c r="F9" s="163"/>
      <c r="G9" s="164"/>
      <c r="H9" s="166">
        <v>72</v>
      </c>
      <c r="I9" s="166"/>
      <c r="J9" s="166"/>
      <c r="K9" s="158">
        <v>60.45</v>
      </c>
      <c r="L9" s="158"/>
      <c r="M9" s="158">
        <f>H9*K9</f>
        <v>4352.4000000000005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5</v>
      </c>
      <c r="I10" s="165"/>
      <c r="J10" s="165"/>
      <c r="K10" s="158">
        <v>60.45</v>
      </c>
      <c r="L10" s="158"/>
      <c r="M10" s="158">
        <f>SUM(M9)</f>
        <v>4352.4000000000005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7</v>
      </c>
      <c r="C11" s="130"/>
      <c r="D11" s="90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12</v>
      </c>
      <c r="V11" s="101"/>
      <c r="W11" s="101"/>
      <c r="X11" s="102"/>
      <c r="Y11" s="7"/>
      <c r="Z11" s="90" t="s">
        <v>11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22</v>
      </c>
      <c r="F12" s="147"/>
      <c r="G12" s="147"/>
      <c r="H12" s="147"/>
      <c r="I12" s="147"/>
      <c r="J12" s="148"/>
      <c r="K12" s="168" t="s">
        <v>1</v>
      </c>
      <c r="L12" s="168"/>
      <c r="M12" s="168"/>
      <c r="N12" s="168"/>
      <c r="O12" s="168"/>
      <c r="P12" s="168"/>
      <c r="Q12" s="167" t="s">
        <v>2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47</v>
      </c>
      <c r="F14" s="131" t="s">
        <v>63</v>
      </c>
      <c r="G14" s="132"/>
      <c r="H14" s="131" t="s">
        <v>67</v>
      </c>
      <c r="I14" s="132"/>
      <c r="J14" s="137"/>
      <c r="K14" s="137"/>
      <c r="L14" s="137" t="s">
        <v>56</v>
      </c>
      <c r="M14" s="137" t="s">
        <v>57</v>
      </c>
      <c r="N14" s="137" t="s">
        <v>58</v>
      </c>
      <c r="O14" s="137" t="s">
        <v>48</v>
      </c>
      <c r="P14" s="137" t="s">
        <v>36</v>
      </c>
      <c r="Q14" s="137" t="s">
        <v>64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69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72</v>
      </c>
      <c r="F18" s="140">
        <v>72</v>
      </c>
      <c r="G18" s="141"/>
      <c r="H18" s="140">
        <v>72</v>
      </c>
      <c r="I18" s="141"/>
      <c r="J18" s="22"/>
      <c r="K18" s="36"/>
      <c r="L18" s="36">
        <v>72</v>
      </c>
      <c r="M18" s="36">
        <v>72</v>
      </c>
      <c r="N18" s="36">
        <v>72</v>
      </c>
      <c r="O18" s="36">
        <v>72</v>
      </c>
      <c r="P18" s="21">
        <v>72</v>
      </c>
      <c r="Q18" s="36">
        <v>72</v>
      </c>
      <c r="R18" s="36">
        <v>72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42" t="s">
        <v>44</v>
      </c>
      <c r="G19" s="143"/>
      <c r="H19" s="142" t="s">
        <v>49</v>
      </c>
      <c r="I19" s="143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1.44</v>
      </c>
      <c r="AA20" s="86">
        <f>C20*Z20</f>
        <v>72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4.4999999999999998E-2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5.5E-2</v>
      </c>
      <c r="V21" s="98"/>
      <c r="W21" s="98"/>
      <c r="X21" s="98"/>
      <c r="Y21" s="99"/>
      <c r="Z21" s="18">
        <f>U21*E18</f>
        <v>3.96</v>
      </c>
      <c r="AA21" s="89">
        <f t="shared" ref="AA21:AA45" si="1">C21*Z21</f>
        <v>336.6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10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3.024</v>
      </c>
      <c r="AA22" s="89">
        <f t="shared" si="1"/>
        <v>226.8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7">
        <f t="shared" si="0"/>
        <v>5.9999999999999995E-4</v>
      </c>
      <c r="V23" s="98"/>
      <c r="W23" s="98"/>
      <c r="X23" s="98"/>
      <c r="Y23" s="99"/>
      <c r="Z23" s="81">
        <f>U23*E18</f>
        <v>4.3199999999999995E-2</v>
      </c>
      <c r="AA23" s="89">
        <f t="shared" si="1"/>
        <v>32.4</v>
      </c>
      <c r="AB23" s="1"/>
      <c r="AC23" s="1"/>
    </row>
    <row r="24" spans="2:29" ht="13.5" customHeight="1">
      <c r="B24" s="17" t="s">
        <v>68</v>
      </c>
      <c r="C24" s="9">
        <v>650</v>
      </c>
      <c r="D24" s="7" t="s">
        <v>10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0.36</v>
      </c>
      <c r="AA24" s="89">
        <f t="shared" si="1"/>
        <v>234</v>
      </c>
      <c r="AB24" s="1"/>
      <c r="AC24" s="1"/>
    </row>
    <row r="25" spans="2:29" ht="13.5" customHeight="1">
      <c r="B25" s="17" t="s">
        <v>30</v>
      </c>
      <c r="C25" s="9">
        <v>48</v>
      </c>
      <c r="D25" s="7" t="s">
        <v>10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6.4799999999999995</v>
      </c>
      <c r="AA25" s="89">
        <f t="shared" si="1"/>
        <v>311.03999999999996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1.08</v>
      </c>
      <c r="AA26" s="89">
        <f t="shared" si="1"/>
        <v>37.800000000000004</v>
      </c>
      <c r="AB26" s="1"/>
      <c r="AC26" s="1"/>
    </row>
    <row r="27" spans="2:29" ht="13.5" customHeight="1">
      <c r="B27" s="17" t="s">
        <v>32</v>
      </c>
      <c r="C27" s="9">
        <v>60</v>
      </c>
      <c r="D27" s="7" t="s">
        <v>10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3.6</v>
      </c>
      <c r="AA27" s="89">
        <f t="shared" si="1"/>
        <v>216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1.8</v>
      </c>
      <c r="AA28" s="89">
        <f t="shared" si="1"/>
        <v>99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0.01</v>
      </c>
      <c r="V29" s="98"/>
      <c r="W29" s="98"/>
      <c r="X29" s="98"/>
      <c r="Y29" s="99"/>
      <c r="Z29" s="18">
        <f>U29*E18</f>
        <v>0.72</v>
      </c>
      <c r="AA29" s="89">
        <f t="shared" si="1"/>
        <v>32.4</v>
      </c>
      <c r="AB29" s="1"/>
      <c r="AC29" s="1"/>
    </row>
    <row r="30" spans="2:29" ht="13.5" customHeight="1">
      <c r="B30" s="17" t="s">
        <v>33</v>
      </c>
      <c r="C30" s="9">
        <v>40</v>
      </c>
      <c r="D30" s="7" t="s">
        <v>10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8.0000000000000002E-3</v>
      </c>
      <c r="V30" s="98"/>
      <c r="W30" s="98"/>
      <c r="X30" s="98"/>
      <c r="Y30" s="99"/>
      <c r="Z30" s="59">
        <f>U30*E18</f>
        <v>0.57600000000000007</v>
      </c>
      <c r="AA30" s="89">
        <f t="shared" si="1"/>
        <v>23.040000000000003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0.216</v>
      </c>
      <c r="AA31" s="89">
        <f t="shared" si="1"/>
        <v>60.048000000000002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10</v>
      </c>
      <c r="E32" s="27"/>
      <c r="F32" s="182"/>
      <c r="G32" s="183"/>
      <c r="H32" s="184"/>
      <c r="I32" s="185"/>
      <c r="J32" s="26"/>
      <c r="K32" s="25"/>
      <c r="L32" s="27">
        <v>2E-3</v>
      </c>
      <c r="M32" s="27">
        <v>2E-3</v>
      </c>
      <c r="N32" s="42"/>
      <c r="O32" s="28"/>
      <c r="P32" s="27"/>
      <c r="Q32" s="27"/>
      <c r="R32" s="27"/>
      <c r="S32" s="27"/>
      <c r="T32" s="27"/>
      <c r="U32" s="97">
        <f t="shared" si="0"/>
        <v>4.0000000000000001E-3</v>
      </c>
      <c r="V32" s="98"/>
      <c r="W32" s="98"/>
      <c r="X32" s="98"/>
      <c r="Y32" s="99"/>
      <c r="Z32" s="32">
        <f>U32*E18</f>
        <v>0.28800000000000003</v>
      </c>
      <c r="AA32" s="89">
        <f t="shared" si="1"/>
        <v>72.000000000000014</v>
      </c>
      <c r="AB32" s="1"/>
      <c r="AC32" s="1"/>
    </row>
    <row r="33" spans="2:29" ht="13.5" customHeight="1">
      <c r="B33" s="17" t="s">
        <v>52</v>
      </c>
      <c r="C33" s="9">
        <v>150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0.86399999999999999</v>
      </c>
      <c r="AA33" s="89">
        <f t="shared" si="1"/>
        <v>129.6</v>
      </c>
      <c r="AB33" s="1"/>
      <c r="AC33" s="1"/>
    </row>
    <row r="34" spans="2:29" ht="13.5" customHeight="1">
      <c r="B34" s="17" t="s">
        <v>60</v>
      </c>
      <c r="C34" s="9">
        <v>600</v>
      </c>
      <c r="D34" s="7" t="s">
        <v>10</v>
      </c>
      <c r="E34" s="27"/>
      <c r="F34" s="119"/>
      <c r="G34" s="120"/>
      <c r="H34" s="114"/>
      <c r="I34" s="115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7">
        <f t="shared" si="0"/>
        <v>0.05</v>
      </c>
      <c r="V34" s="98"/>
      <c r="W34" s="98"/>
      <c r="X34" s="98"/>
      <c r="Y34" s="99"/>
      <c r="Z34" s="18">
        <f>U34*E18</f>
        <v>3.6</v>
      </c>
      <c r="AA34" s="89">
        <f t="shared" si="1"/>
        <v>2160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7.3499999999999996E-2</v>
      </c>
      <c r="R35" s="45"/>
      <c r="S35" s="25"/>
      <c r="T35" s="25"/>
      <c r="U35" s="97">
        <f t="shared" si="0"/>
        <v>0.13350000000000001</v>
      </c>
      <c r="V35" s="98"/>
      <c r="W35" s="98"/>
      <c r="X35" s="98"/>
      <c r="Y35" s="99"/>
      <c r="Z35" s="18">
        <f>U35*E18</f>
        <v>9.6120000000000001</v>
      </c>
      <c r="AA35" s="89">
        <f t="shared" si="1"/>
        <v>96.12</v>
      </c>
      <c r="AB35" s="1"/>
    </row>
    <row r="36" spans="2:29" ht="13.5" customHeight="1">
      <c r="B36" s="17" t="s">
        <v>53</v>
      </c>
      <c r="C36" s="9">
        <v>60</v>
      </c>
      <c r="D36" s="71" t="s">
        <v>10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0.36</v>
      </c>
      <c r="AA36" s="89">
        <f t="shared" si="1"/>
        <v>21.599999999999998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7">
        <f t="shared" si="0"/>
        <v>8.0000000000000002E-3</v>
      </c>
      <c r="V37" s="98"/>
      <c r="W37" s="98"/>
      <c r="X37" s="98"/>
      <c r="Y37" s="99"/>
      <c r="Z37" s="18">
        <f>U37*E18</f>
        <v>0.57600000000000007</v>
      </c>
      <c r="AA37" s="89">
        <f t="shared" si="1"/>
        <v>57.600000000000009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3.5000000000000003E-2</v>
      </c>
      <c r="R38" s="25"/>
      <c r="S38" s="25"/>
      <c r="T38" s="25"/>
      <c r="U38" s="97">
        <f t="shared" si="0"/>
        <v>3.6000000000000004E-2</v>
      </c>
      <c r="V38" s="98"/>
      <c r="W38" s="98"/>
      <c r="X38" s="98"/>
      <c r="Y38" s="99"/>
      <c r="Z38" s="18">
        <f>U38*E18</f>
        <v>2.5920000000000005</v>
      </c>
      <c r="AA38" s="89">
        <f t="shared" si="1"/>
        <v>90.720000000000013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7">
        <f t="shared" si="0"/>
        <v>5.0000000000000001E-4</v>
      </c>
      <c r="V39" s="98"/>
      <c r="W39" s="98"/>
      <c r="X39" s="98"/>
      <c r="Y39" s="99"/>
      <c r="Z39" s="74">
        <f>U39*E18</f>
        <v>3.6000000000000004E-2</v>
      </c>
      <c r="AA39" s="89">
        <f t="shared" si="1"/>
        <v>19.8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10</v>
      </c>
      <c r="E41" s="27">
        <v>4.0499999999999998E-3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4.0499999999999998E-3</v>
      </c>
      <c r="V41" s="98"/>
      <c r="W41" s="98"/>
      <c r="X41" s="98"/>
      <c r="Y41" s="99"/>
      <c r="Z41" s="80">
        <f>U41*E18</f>
        <v>0.29159999999999997</v>
      </c>
      <c r="AA41" s="89">
        <f t="shared" si="1"/>
        <v>5.831999999999999</v>
      </c>
      <c r="AB41" s="1"/>
      <c r="AC41" s="1"/>
    </row>
    <row r="42" spans="2:29" ht="13.5" customHeight="1">
      <c r="B42" s="17" t="s">
        <v>61</v>
      </c>
      <c r="C42" s="9">
        <v>50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0.36</v>
      </c>
      <c r="AA42" s="89">
        <f t="shared" si="1"/>
        <v>18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4352.4000000000015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2025-03-27T05:36:38Z</cp:lastPrinted>
  <dcterms:created xsi:type="dcterms:W3CDTF">1998-12-08T10:37:05Z</dcterms:created>
  <dcterms:modified xsi:type="dcterms:W3CDTF">2025-03-27T05:52:21Z</dcterms:modified>
</cp:coreProperties>
</file>