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<sst xmlns="http://schemas.openxmlformats.org/spreadsheetml/2006/main" count="86" uniqueCount="66">
  <si>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</si>
  <si>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</si>
  <si>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</si>
  <si>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</si>
  <si>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</si>
  <si>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</si>
  <si>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</si>
  <si>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</si>
  <si>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</si>
  <si>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</si>
  <si>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</si>
  <si>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</si>
  <si>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</si>
  <si>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</si>
  <si>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</si>
  <si>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</si>
  <si>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</si>
  <si>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</si>
  <si>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</si>
  <si>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</si>
  <si>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</si>
  <si>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</si>
  <si>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</si>
  <si>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</si>
  <si>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</si>
  <si>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</si>
  <si>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</si>
  <si>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</si>
  <si>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</si>
  <si>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</si>
  <si>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</si>
  <si>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</si>
  <si>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</si>
  <si>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</si>
  <si>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</si>
  <si>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</si>
  <si>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</si>
  <si>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</si>
  <si>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</si>
  <si>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</si>
  <si>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</si>
  <si>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</si>
  <si>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</si>
  <si>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</si>
  <si>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</si>
  <si>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</si>
  <si>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</si>
  <si>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</si>
  <si>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</si>
  <si>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</si>
  <si>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</si>
  <si>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</si>
  <si>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</si>
  <si>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</si>
  <si>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</si>
  <si>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</si>
  <si>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</si>
  <si>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</si>
  <si>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</si>
  <si>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</si>
  <si>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</si>
  <si>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</si>
  <si>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</si>
  <si>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</si>
  <si>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№16</t>
  </si>
  <si>
    <r>
      <t xml:space="preserve">на  22 апреля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</si>
</sst>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66834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M10" sqref="M10:O1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5.7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54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157</v>
      </c>
      <c r="C9" s="78">
        <f>B9*E9</f>
        <v>9420</v>
      </c>
      <c r="D9" s="80"/>
      <c r="E9" s="155">
        <v>60</v>
      </c>
      <c r="F9" s="156"/>
      <c r="G9" s="157"/>
      <c r="H9" s="159">
        <v>109</v>
      </c>
      <c r="I9" s="159"/>
      <c r="J9" s="159"/>
      <c r="K9" s="151">
        <v>60.5</v>
      </c>
      <c r="L9" s="151"/>
      <c r="M9" s="151">
        <f>H9*K9</f>
        <v>6594.5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5</v>
      </c>
      <c r="I10" s="158"/>
      <c r="J10" s="158"/>
      <c r="K10" s="151">
        <v>60.5</v>
      </c>
      <c r="L10" s="151"/>
      <c r="M10" s="151">
        <f>SUM(M9)</f>
        <v>6594.5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 t="s">
        <v>6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1</v>
      </c>
      <c r="L12" s="121"/>
      <c r="M12" s="121"/>
      <c r="N12" s="121"/>
      <c r="O12" s="121"/>
      <c r="P12" s="121"/>
      <c r="Q12" s="120" t="s">
        <v>2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44</v>
      </c>
      <c r="F14" s="103" t="s">
        <v>53</v>
      </c>
      <c r="G14" s="104"/>
      <c r="H14" s="103" t="s">
        <v>35</v>
      </c>
      <c r="I14" s="104"/>
      <c r="J14" s="109"/>
      <c r="K14" s="109"/>
      <c r="L14" s="109" t="s">
        <v>49</v>
      </c>
      <c r="M14" s="109" t="s">
        <v>61</v>
      </c>
      <c r="N14" s="109" t="s">
        <v>35</v>
      </c>
      <c r="O14" s="109" t="s">
        <v>51</v>
      </c>
      <c r="P14" s="109"/>
      <c r="Q14" s="109" t="s">
        <v>57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55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109</v>
      </c>
      <c r="F18" s="114">
        <v>109</v>
      </c>
      <c r="G18" s="115"/>
      <c r="H18" s="114">
        <v>109</v>
      </c>
      <c r="I18" s="115"/>
      <c r="J18" s="22"/>
      <c r="K18" s="36"/>
      <c r="L18" s="36">
        <v>109</v>
      </c>
      <c r="M18" s="36">
        <v>109</v>
      </c>
      <c r="N18" s="36">
        <v>109</v>
      </c>
      <c r="O18" s="36">
        <v>109</v>
      </c>
      <c r="P18" s="21"/>
      <c r="Q18" s="36">
        <v>109</v>
      </c>
      <c r="R18" s="36">
        <v>109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6" t="s">
        <v>43</v>
      </c>
      <c r="G19" s="117"/>
      <c r="H19" s="116" t="s">
        <v>60</v>
      </c>
      <c r="I19" s="117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2.7250000000000001</v>
      </c>
      <c r="AA20" s="72">
        <f>C20*Z20</f>
        <v>149.875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:U39" si="0">T21+S21+Q21+P21+O21+N21+M21+L21+K21+J21+H21+F21+E21+R21</f>
        <v>6.5000000000000002E-2</v>
      </c>
      <c r="V21" s="79"/>
      <c r="W21" s="79"/>
      <c r="X21" s="79"/>
      <c r="Y21" s="80"/>
      <c r="Z21" s="18">
        <f>U21*E18</f>
        <v>7.085</v>
      </c>
      <c r="AA21" s="74">
        <f t="shared" ref="AA21:AA39" si="1">C21*Z21</f>
        <v>602.22500000000002</v>
      </c>
      <c r="AB21" s="1"/>
      <c r="AC21" s="1"/>
    </row>
    <row r="22" spans="2:29" ht="13.5" customHeight="1">
      <c r="B22" s="17" t="s">
        <v>40</v>
      </c>
      <c r="C22" s="9">
        <v>75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si="0"/>
        <v>4.3000000000000003E-2</v>
      </c>
      <c r="V22" s="79"/>
      <c r="W22" s="79"/>
      <c r="X22" s="79"/>
      <c r="Y22" s="80"/>
      <c r="Z22" s="18">
        <f>U22*E18</f>
        <v>4.6870000000000003</v>
      </c>
      <c r="AA22" s="74">
        <f t="shared" si="1"/>
        <v>351.52500000000003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78">
        <f t="shared" si="0"/>
        <v>8.9999999999999998E-4</v>
      </c>
      <c r="V23" s="79"/>
      <c r="W23" s="79"/>
      <c r="X23" s="79"/>
      <c r="Y23" s="80"/>
      <c r="Z23" s="18">
        <f>U23*E18</f>
        <v>9.8099999999999993E-2</v>
      </c>
      <c r="AA23" s="74">
        <f t="shared" si="1"/>
        <v>73.574999999999989</v>
      </c>
      <c r="AB23" s="1"/>
      <c r="AC23" s="1"/>
    </row>
    <row r="24" spans="2:29" ht="13.5" customHeight="1">
      <c r="B24" s="17" t="s">
        <v>29</v>
      </c>
      <c r="C24" s="9">
        <v>49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8.7200000000000006</v>
      </c>
      <c r="AA24" s="74">
        <f t="shared" si="1"/>
        <v>427.28000000000003</v>
      </c>
      <c r="AB24" s="1"/>
      <c r="AC24" s="1"/>
    </row>
    <row r="25" spans="2:29" ht="13.5" customHeight="1">
      <c r="B25" s="17" t="s">
        <v>62</v>
      </c>
      <c r="C25" s="9">
        <v>85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0"/>
        <v>0.04</v>
      </c>
      <c r="V25" s="79"/>
      <c r="W25" s="79"/>
      <c r="X25" s="79"/>
      <c r="Y25" s="80"/>
      <c r="Z25" s="18">
        <f>U25*E18</f>
        <v>4.3600000000000003</v>
      </c>
      <c r="AA25" s="74">
        <f t="shared" si="1"/>
        <v>370.6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128"/>
      <c r="G26" s="129"/>
      <c r="H26" s="118"/>
      <c r="I26" s="119"/>
      <c r="J26" s="26"/>
      <c r="K26" s="45"/>
      <c r="L26" s="27">
        <v>2E-3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0"/>
        <v>9.0000000000000011E-3</v>
      </c>
      <c r="V26" s="79"/>
      <c r="W26" s="79"/>
      <c r="X26" s="79"/>
      <c r="Y26" s="80"/>
      <c r="Z26" s="18">
        <f>U26*E18</f>
        <v>0.98100000000000009</v>
      </c>
      <c r="AA26" s="74">
        <f t="shared" si="1"/>
        <v>147.15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128"/>
      <c r="G27" s="129"/>
      <c r="H27" s="118"/>
      <c r="I27" s="119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0"/>
        <v>0.01</v>
      </c>
      <c r="V27" s="79"/>
      <c r="W27" s="79"/>
      <c r="X27" s="79"/>
      <c r="Y27" s="80"/>
      <c r="Z27" s="18">
        <f>U27*E18</f>
        <v>1.0900000000000001</v>
      </c>
      <c r="AA27" s="74">
        <f t="shared" si="1"/>
        <v>43.6</v>
      </c>
      <c r="AB27" s="1"/>
      <c r="AC27" s="1"/>
    </row>
    <row r="28" spans="2:29" ht="13.5" customHeight="1">
      <c r="B28" s="17" t="s">
        <v>38</v>
      </c>
      <c r="C28" s="9">
        <v>60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0"/>
        <v>0.01</v>
      </c>
      <c r="V28" s="79"/>
      <c r="W28" s="79"/>
      <c r="X28" s="79"/>
      <c r="Y28" s="80"/>
      <c r="Z28" s="59">
        <f>U28*E18</f>
        <v>1.0900000000000001</v>
      </c>
      <c r="AA28" s="74">
        <f t="shared" si="1"/>
        <v>65.400000000000006</v>
      </c>
      <c r="AB28" s="1"/>
      <c r="AC28" s="1"/>
    </row>
    <row r="29" spans="2:29" ht="13.5" customHeight="1">
      <c r="B29" s="17" t="s">
        <v>31</v>
      </c>
      <c r="C29" s="9">
        <v>65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0.05</v>
      </c>
      <c r="V29" s="79"/>
      <c r="W29" s="79"/>
      <c r="X29" s="79"/>
      <c r="Y29" s="80"/>
      <c r="Z29" s="18">
        <f>U29*E18</f>
        <v>5.45</v>
      </c>
      <c r="AA29" s="74">
        <f t="shared" si="1"/>
        <v>354.25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2.1800000000000002</v>
      </c>
      <c r="AA30" s="74">
        <f t="shared" si="1"/>
        <v>91.56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>
        <v>1E-3</v>
      </c>
      <c r="N31" s="39"/>
      <c r="O31" s="28"/>
      <c r="P31" s="27"/>
      <c r="Q31" s="27"/>
      <c r="R31" s="27"/>
      <c r="S31" s="27"/>
      <c r="T31" s="27"/>
      <c r="U31" s="78">
        <f t="shared" si="0"/>
        <v>3.0000000000000001E-3</v>
      </c>
      <c r="V31" s="79"/>
      <c r="W31" s="79"/>
      <c r="X31" s="79"/>
      <c r="Y31" s="80"/>
      <c r="Z31" s="32">
        <f>U31*E18</f>
        <v>0.32700000000000001</v>
      </c>
      <c r="AA31" s="74">
        <f t="shared" si="1"/>
        <v>81.75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2E-3</v>
      </c>
      <c r="V32" s="79"/>
      <c r="W32" s="79"/>
      <c r="X32" s="79"/>
      <c r="Y32" s="80"/>
      <c r="Z32" s="18">
        <f>U32*E18</f>
        <v>0.218</v>
      </c>
      <c r="AA32" s="74">
        <f t="shared" si="1"/>
        <v>60.603999999999999</v>
      </c>
      <c r="AB32" s="1"/>
      <c r="AC32" s="1"/>
    </row>
    <row r="33" spans="2:29" ht="13.5" customHeight="1">
      <c r="B33" s="17" t="s">
        <v>48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6.3E-2</v>
      </c>
      <c r="N33" s="45"/>
      <c r="O33" s="25"/>
      <c r="P33" s="25"/>
      <c r="Q33" s="46"/>
      <c r="R33" s="45"/>
      <c r="S33" s="25"/>
      <c r="T33" s="25"/>
      <c r="U33" s="88">
        <f t="shared" si="0"/>
        <v>6.3E-2</v>
      </c>
      <c r="V33" s="89"/>
      <c r="W33" s="89"/>
      <c r="X33" s="89"/>
      <c r="Y33" s="90"/>
      <c r="Z33" s="18">
        <f>U33*E18</f>
        <v>6.867</v>
      </c>
      <c r="AA33" s="74">
        <f t="shared" si="1"/>
        <v>3090.15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0"/>
        <v>3.5000000000000003E-2</v>
      </c>
      <c r="V34" s="79"/>
      <c r="W34" s="79"/>
      <c r="X34" s="79"/>
      <c r="Y34" s="80"/>
      <c r="Z34" s="18">
        <f>U34*E18</f>
        <v>3.8150000000000004</v>
      </c>
      <c r="AA34" s="74">
        <f t="shared" si="1"/>
        <v>133.52500000000001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10</v>
      </c>
      <c r="E35" s="42">
        <v>2E-3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0"/>
        <v>2E-3</v>
      </c>
      <c r="V35" s="89"/>
      <c r="W35" s="89"/>
      <c r="X35" s="89"/>
      <c r="Y35" s="90"/>
      <c r="Z35" s="18">
        <f>U35*E18</f>
        <v>0.218</v>
      </c>
      <c r="AA35" s="74">
        <f t="shared" si="1"/>
        <v>4.3600000000000003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1.0900000000000001</v>
      </c>
      <c r="AA36" s="74">
        <f t="shared" si="1"/>
        <v>65.400000000000006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0.1144</v>
      </c>
      <c r="R37" s="25"/>
      <c r="S37" s="25"/>
      <c r="T37" s="25"/>
      <c r="U37" s="78">
        <f t="shared" si="0"/>
        <v>0.1144</v>
      </c>
      <c r="V37" s="79"/>
      <c r="W37" s="79"/>
      <c r="X37" s="79"/>
      <c r="Y37" s="80"/>
      <c r="Z37" s="18">
        <f>U37*E18</f>
        <v>12.4696</v>
      </c>
      <c r="AA37" s="74">
        <f t="shared" si="1"/>
        <v>124.696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78">
        <f t="shared" si="0"/>
        <v>0.01</v>
      </c>
      <c r="V38" s="79"/>
      <c r="W38" s="79"/>
      <c r="X38" s="79"/>
      <c r="Y38" s="80"/>
      <c r="Z38" s="18">
        <f>U38*E18</f>
        <v>1.0900000000000001</v>
      </c>
      <c r="AA38" s="74">
        <f t="shared" si="1"/>
        <v>327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78">
        <f t="shared" si="0"/>
        <v>5.0000000000000001E-4</v>
      </c>
      <c r="V39" s="79"/>
      <c r="W39" s="79"/>
      <c r="X39" s="79"/>
      <c r="Y39" s="80"/>
      <c r="Z39" s="18">
        <f>U39*E18</f>
        <v>5.45E-2</v>
      </c>
      <c r="AA39" s="74">
        <f t="shared" si="1"/>
        <v>29.975000000000001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6594.4999999999991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2025-04-22T05:49:38Z</cp:lastPrinted>
  <dcterms:created xsi:type="dcterms:W3CDTF">1998-12-08T10:37:05Z</dcterms:created>
  <dcterms:modified xsi:type="dcterms:W3CDTF">2025-04-22T06:14:21Z</dcterms:modified>
</cp:coreProperties>
</file>