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<sst xmlns="http://schemas.openxmlformats.org/spreadsheetml/2006/main" count="94" uniqueCount="72">
  <si>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</si>
  <si>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</si>
  <si>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</si>
  <si>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</si>
  <si>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</si>
  <si>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</si>
  <si>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</si>
  <si>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</si>
  <si>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</si>
  <si>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</si>
  <si>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</si>
  <si>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</si>
  <si>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</si>
  <si>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</si>
  <si>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</si>
  <si>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</si>
  <si>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</si>
  <si>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</si>
  <si>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</si>
  <si>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</si>
  <si>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</si>
  <si>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</si>
  <si>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</si>
  <si>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</si>
  <si>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</si>
  <si>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</si>
  <si>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</si>
  <si>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</si>
  <si>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</si>
  <si>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</si>
  <si>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</si>
  <si>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</si>
  <si>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</si>
  <si>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</si>
  <si>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</si>
  <si>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</si>
  <si>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</si>
  <si>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</si>
  <si>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</si>
  <si>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</si>
  <si>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</si>
  <si>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</si>
  <si>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</si>
  <si>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</si>
  <si>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</si>
  <si>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</si>
  <si>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</si>
  <si>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</si>
  <si>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</si>
  <si>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</si>
  <si>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</si>
  <si>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</si>
  <si>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</si>
  <si>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</si>
  <si>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</si>
  <si>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</si>
  <si>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</si>
  <si>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</si>
  <si>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</si>
  <si>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</si>
  <si>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</si>
  <si>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</si>
  <si>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</si>
  <si>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</si>
  <si>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</si>
  <si>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</si>
  <si>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</si>
  <si>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</si>
  <si>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</si>
  <si>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</si>
  <si>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№18</t>
  </si>
  <si>
    <r>
      <t xml:space="preserve">на 24 апреля  2025г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</si>
</sst>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1</xdr:row>
      <xdr:rowOff>19209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9.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157</v>
      </c>
      <c r="C9" s="167">
        <f>B9*E9</f>
        <v>9420</v>
      </c>
      <c r="D9" s="168"/>
      <c r="E9" s="135">
        <v>60</v>
      </c>
      <c r="F9" s="136"/>
      <c r="G9" s="137"/>
      <c r="H9" s="139">
        <v>101</v>
      </c>
      <c r="I9" s="139"/>
      <c r="J9" s="139"/>
      <c r="K9" s="131">
        <v>60.45</v>
      </c>
      <c r="L9" s="131"/>
      <c r="M9" s="131">
        <f>H9*K9</f>
        <v>6105.4500000000007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60.45</v>
      </c>
      <c r="L10" s="131"/>
      <c r="M10" s="131">
        <f>SUM(M9)</f>
        <v>6105.4500000000007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101</v>
      </c>
      <c r="F18" s="127">
        <v>101</v>
      </c>
      <c r="G18" s="128"/>
      <c r="H18" s="127">
        <v>101</v>
      </c>
      <c r="I18" s="128"/>
      <c r="J18" s="22"/>
      <c r="K18" s="36"/>
      <c r="L18" s="36">
        <v>101</v>
      </c>
      <c r="M18" s="36">
        <v>101</v>
      </c>
      <c r="N18" s="36">
        <v>101</v>
      </c>
      <c r="O18" s="36">
        <v>101</v>
      </c>
      <c r="P18" s="21">
        <v>101</v>
      </c>
      <c r="Q18" s="36">
        <v>101</v>
      </c>
      <c r="R18" s="36">
        <v>101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0.02</v>
      </c>
      <c r="V20" s="91"/>
      <c r="W20" s="91"/>
      <c r="X20" s="91"/>
      <c r="Y20" s="92"/>
      <c r="Z20" s="18">
        <f>U20*E18</f>
        <v>2.02</v>
      </c>
      <c r="AA20" s="86">
        <f>C20*Z20</f>
        <v>101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0">
        <f t="shared" ref="U21:U45" si="0">T21+S21+Q21+P21+O21+N21+M21+L21+K21+J21+H21+F21+E21+R21</f>
        <v>0.05</v>
      </c>
      <c r="V21" s="91"/>
      <c r="W21" s="91"/>
      <c r="X21" s="91"/>
      <c r="Y21" s="92"/>
      <c r="Z21" s="18">
        <f>U21*E18</f>
        <v>5.0500000000000007</v>
      </c>
      <c r="AA21" s="89">
        <f t="shared" ref="AA21:AA45" si="1">C21*Z21</f>
        <v>444.40000000000009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0">
        <f t="shared" si="0"/>
        <v>4.2000000000000003E-2</v>
      </c>
      <c r="V22" s="91"/>
      <c r="W22" s="91"/>
      <c r="X22" s="91"/>
      <c r="Y22" s="92"/>
      <c r="Z22" s="18">
        <f>U22*E18</f>
        <v>4.242</v>
      </c>
      <c r="AA22" s="89">
        <f t="shared" si="1"/>
        <v>318.14999999999998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2.9999999999999997E-4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5.9999999999999995E-4</v>
      </c>
      <c r="V23" s="91"/>
      <c r="W23" s="91"/>
      <c r="X23" s="91"/>
      <c r="Y23" s="92"/>
      <c r="Z23" s="81">
        <f>U23*E18</f>
        <v>6.0599999999999994E-2</v>
      </c>
      <c r="AA23" s="89">
        <f t="shared" si="1"/>
        <v>45.449999999999996</v>
      </c>
      <c r="AB23" s="1"/>
      <c r="AC23" s="1"/>
    </row>
    <row r="24" spans="2:29" ht="13.5" customHeight="1">
      <c r="B24" s="17" t="s">
        <v>68</v>
      </c>
      <c r="C24" s="9">
        <v>650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0.505</v>
      </c>
      <c r="AA24" s="89">
        <f t="shared" si="1"/>
        <v>328.25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9.09</v>
      </c>
      <c r="AA25" s="89">
        <f t="shared" si="1"/>
        <v>445.40999999999997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1.4999999999999999E-2</v>
      </c>
      <c r="V26" s="91"/>
      <c r="W26" s="91"/>
      <c r="X26" s="91"/>
      <c r="Y26" s="92"/>
      <c r="Z26" s="18">
        <f>U26*E18</f>
        <v>1.5149999999999999</v>
      </c>
      <c r="AA26" s="89">
        <f t="shared" si="1"/>
        <v>53.024999999999999</v>
      </c>
      <c r="AB26" s="1"/>
      <c r="AC26" s="1"/>
    </row>
    <row r="27" spans="2:29" ht="13.5" customHeight="1">
      <c r="B27" s="17" t="s">
        <v>32</v>
      </c>
      <c r="C27" s="9">
        <v>65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5.0500000000000007</v>
      </c>
      <c r="AA27" s="89">
        <f t="shared" si="1"/>
        <v>328.25000000000006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2.5250000000000004</v>
      </c>
      <c r="AA28" s="89">
        <f t="shared" si="1"/>
        <v>138.87500000000003</v>
      </c>
      <c r="AB28" s="1"/>
      <c r="AC28" s="1"/>
    </row>
    <row r="29" spans="2:29" ht="13.5" customHeight="1">
      <c r="B29" s="17" t="s">
        <v>38</v>
      </c>
      <c r="C29" s="9">
        <v>60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5.0000000000000001E-3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0.01</v>
      </c>
      <c r="V29" s="91"/>
      <c r="W29" s="91"/>
      <c r="X29" s="91"/>
      <c r="Y29" s="92"/>
      <c r="Z29" s="18">
        <f>U29*E18</f>
        <v>1.01</v>
      </c>
      <c r="AA29" s="89">
        <f t="shared" si="1"/>
        <v>60.6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5.0000000000000001E-3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8.0000000000000002E-3</v>
      </c>
      <c r="V30" s="91"/>
      <c r="W30" s="91"/>
      <c r="X30" s="91"/>
      <c r="Y30" s="92"/>
      <c r="Z30" s="59">
        <f>U30*E18</f>
        <v>0.80800000000000005</v>
      </c>
      <c r="AA30" s="89">
        <f t="shared" si="1"/>
        <v>32.32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3.0000000000000001E-3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3.0000000000000001E-3</v>
      </c>
      <c r="V31" s="91"/>
      <c r="W31" s="91"/>
      <c r="X31" s="91"/>
      <c r="Y31" s="92"/>
      <c r="Z31" s="18">
        <f>U31*E18</f>
        <v>0.30299999999999999</v>
      </c>
      <c r="AA31" s="89">
        <f t="shared" si="1"/>
        <v>84.233999999999995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42">
        <v>2.604E-3</v>
      </c>
      <c r="N32" s="42"/>
      <c r="O32" s="28"/>
      <c r="P32" s="27"/>
      <c r="Q32" s="27"/>
      <c r="R32" s="27"/>
      <c r="S32" s="27"/>
      <c r="T32" s="27"/>
      <c r="U32" s="90">
        <f t="shared" si="0"/>
        <v>4.6040000000000005E-3</v>
      </c>
      <c r="V32" s="91"/>
      <c r="W32" s="91"/>
      <c r="X32" s="91"/>
      <c r="Y32" s="92"/>
      <c r="Z32" s="32">
        <f>U32*E18</f>
        <v>0.46500400000000003</v>
      </c>
      <c r="AA32" s="89">
        <f t="shared" si="1"/>
        <v>116.251</v>
      </c>
      <c r="AB32" s="1"/>
      <c r="AC32" s="1"/>
    </row>
    <row r="33" spans="2:29" ht="13.5" customHeight="1">
      <c r="B33" s="17" t="s">
        <v>52</v>
      </c>
      <c r="C33" s="9">
        <v>150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5.0000000000000001E-3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1.2E-2</v>
      </c>
      <c r="V33" s="91"/>
      <c r="W33" s="91"/>
      <c r="X33" s="91"/>
      <c r="Y33" s="92"/>
      <c r="Z33" s="32">
        <f>U33*E18</f>
        <v>1.212</v>
      </c>
      <c r="AA33" s="89">
        <f t="shared" si="1"/>
        <v>181.79999999999998</v>
      </c>
      <c r="AB33" s="1"/>
      <c r="AC33" s="1"/>
    </row>
    <row r="34" spans="2:29" ht="13.5" customHeight="1">
      <c r="B34" s="17" t="s">
        <v>60</v>
      </c>
      <c r="C34" s="9">
        <v>600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0">
        <f t="shared" si="0"/>
        <v>0.05</v>
      </c>
      <c r="V34" s="91"/>
      <c r="W34" s="91"/>
      <c r="X34" s="91"/>
      <c r="Y34" s="92"/>
      <c r="Z34" s="18">
        <f>U34*E18</f>
        <v>5.0500000000000007</v>
      </c>
      <c r="AA34" s="89">
        <f t="shared" si="1"/>
        <v>3030.0000000000005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12.12</v>
      </c>
      <c r="AA35" s="89">
        <f t="shared" si="1"/>
        <v>121.19999999999999</v>
      </c>
      <c r="AB35" s="1"/>
    </row>
    <row r="36" spans="2:29" ht="13.5" customHeight="1">
      <c r="B36" s="17" t="s">
        <v>53</v>
      </c>
      <c r="C36" s="9">
        <v>60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0.505</v>
      </c>
      <c r="AA36" s="89">
        <f t="shared" si="1"/>
        <v>30.3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8.0000000000000002E-3</v>
      </c>
      <c r="R37" s="25"/>
      <c r="S37" s="25"/>
      <c r="T37" s="25"/>
      <c r="U37" s="90">
        <f t="shared" si="0"/>
        <v>8.0000000000000002E-3</v>
      </c>
      <c r="V37" s="91"/>
      <c r="W37" s="91"/>
      <c r="X37" s="91"/>
      <c r="Y37" s="92"/>
      <c r="Z37" s="18">
        <f>U37*E18</f>
        <v>0.80800000000000005</v>
      </c>
      <c r="AA37" s="89">
        <f t="shared" si="1"/>
        <v>80.800000000000011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0">
        <f t="shared" si="0"/>
        <v>3.1E-2</v>
      </c>
      <c r="V38" s="91"/>
      <c r="W38" s="91"/>
      <c r="X38" s="91"/>
      <c r="Y38" s="92"/>
      <c r="Z38" s="18">
        <f>U38*E18</f>
        <v>3.1309999999999998</v>
      </c>
      <c r="AA38" s="89">
        <f t="shared" si="1"/>
        <v>109.58499999999999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4.0400000000000005E-2</v>
      </c>
      <c r="AA39" s="89">
        <f t="shared" si="1"/>
        <v>22.220000000000002</v>
      </c>
      <c r="AB39" s="1"/>
      <c r="AC39" s="1"/>
    </row>
    <row r="40" spans="2:29" ht="13.5" customHeight="1">
      <c r="B40" s="17" t="s">
        <v>46</v>
      </c>
      <c r="C40" s="9">
        <v>1000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10</v>
      </c>
      <c r="E41" s="27">
        <v>4.0000000000000001E-3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4.0000000000000001E-3</v>
      </c>
      <c r="V41" s="91"/>
      <c r="W41" s="91"/>
      <c r="X41" s="91"/>
      <c r="Y41" s="92"/>
      <c r="Z41" s="80">
        <f>U41*E18</f>
        <v>0.40400000000000003</v>
      </c>
      <c r="AA41" s="89">
        <f t="shared" si="1"/>
        <v>8.08</v>
      </c>
      <c r="AB41" s="1"/>
      <c r="AC41" s="1"/>
    </row>
    <row r="42" spans="2:29" ht="13.5" customHeight="1">
      <c r="B42" s="17" t="s">
        <v>61</v>
      </c>
      <c r="C42" s="9">
        <v>50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5.0000000000000001E-3</v>
      </c>
      <c r="V42" s="91"/>
      <c r="W42" s="91"/>
      <c r="X42" s="91"/>
      <c r="Y42" s="92"/>
      <c r="Z42" s="86">
        <f>U42*E18</f>
        <v>0.505</v>
      </c>
      <c r="AA42" s="89">
        <f t="shared" si="1"/>
        <v>25.25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6105.4500000000016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2025-04-24T05:42:08Z</cp:lastPrinted>
  <dcterms:created xsi:type="dcterms:W3CDTF">1998-12-08T10:37:05Z</dcterms:created>
  <dcterms:modified xsi:type="dcterms:W3CDTF">2025-04-24T05:58:53Z</dcterms:modified>
</cp:coreProperties>
</file>