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<sst xmlns="http://schemas.openxmlformats.org/spreadsheetml/2006/main" count="93" uniqueCount="69">
  <si>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</si>
  <si>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</si>
  <si>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</si>
  <si>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</si>
  <si>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</si>
  <si>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</si>
  <si>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</si>
  <si>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</si>
  <si>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</si>
  <si>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</si>
  <si>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</si>
  <si>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</si>
  <si>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</si>
  <si>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</si>
  <si>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</si>
  <si>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</si>
  <si>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</si>
  <si>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</si>
  <si>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</si>
  <si>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</si>
  <si>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</si>
  <si>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</si>
  <si>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</si>
  <si>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</si>
  <si>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</si>
  <si>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</si>
  <si>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</si>
  <si>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</si>
  <si>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</si>
  <si>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</si>
  <si>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</si>
  <si>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</si>
  <si>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</si>
  <si>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</si>
  <si>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</si>
  <si>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</si>
  <si>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</si>
  <si>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</si>
  <si>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</si>
  <si>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</si>
  <si>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</si>
  <si>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</si>
  <si>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</si>
  <si>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</si>
  <si>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</si>
  <si>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</si>
  <si>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</si>
  <si>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</si>
  <si>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</si>
  <si>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</si>
  <si>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</si>
  <si>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</si>
  <si>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</si>
  <si>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</si>
  <si>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</si>
  <si>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</si>
  <si>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</si>
  <si>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</si>
  <si>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</si>
  <si>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</si>
  <si>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</si>
  <si>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</si>
  <si>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</si>
  <si>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</si>
  <si>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</si>
  <si>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</si>
  <si>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Суп молочный гречневый</t>
  </si>
  <si>
    <t>Меню-требование на выдачу продуктов питания № 19</t>
  </si>
  <si>
    <r>
      <t xml:space="preserve">на 25 апреля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</si>
</sst>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157</v>
      </c>
      <c r="C9" s="143">
        <f>B9*E9</f>
        <v>9420</v>
      </c>
      <c r="D9" s="95"/>
      <c r="E9" s="110">
        <v>60</v>
      </c>
      <c r="F9" s="111"/>
      <c r="G9" s="112"/>
      <c r="H9" s="163">
        <v>93</v>
      </c>
      <c r="I9" s="163"/>
      <c r="J9" s="163"/>
      <c r="K9" s="164">
        <v>61</v>
      </c>
      <c r="L9" s="164"/>
      <c r="M9" s="158">
        <f>H9*K9</f>
        <v>5673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61</v>
      </c>
      <c r="L10" s="164"/>
      <c r="M10" s="158">
        <f>SUM(M9)</f>
        <v>5673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66</v>
      </c>
      <c r="F14" s="130" t="s">
        <v>46</v>
      </c>
      <c r="G14" s="131"/>
      <c r="H14" s="130" t="s">
        <v>36</v>
      </c>
      <c r="I14" s="131"/>
      <c r="J14" s="136"/>
      <c r="K14" s="136" t="s">
        <v>47</v>
      </c>
      <c r="L14" s="136" t="s">
        <v>64</v>
      </c>
      <c r="M14" s="136" t="s">
        <v>36</v>
      </c>
      <c r="N14" s="136" t="s">
        <v>48</v>
      </c>
      <c r="O14" s="136"/>
      <c r="P14" s="136"/>
      <c r="Q14" s="136" t="s">
        <v>49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93</v>
      </c>
      <c r="F18" s="139">
        <v>93</v>
      </c>
      <c r="G18" s="140"/>
      <c r="H18" s="139">
        <v>93</v>
      </c>
      <c r="I18" s="140"/>
      <c r="J18" s="22"/>
      <c r="K18" s="36">
        <v>93</v>
      </c>
      <c r="L18" s="36">
        <v>93</v>
      </c>
      <c r="M18" s="36">
        <v>93</v>
      </c>
      <c r="N18" s="36">
        <v>93</v>
      </c>
      <c r="O18" s="36"/>
      <c r="P18" s="21"/>
      <c r="Q18" s="36">
        <v>93</v>
      </c>
      <c r="R18" s="36">
        <v>93</v>
      </c>
      <c r="S18" s="36" t="s">
        <v>58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62</v>
      </c>
      <c r="I19" s="142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/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</v>
      </c>
      <c r="V20" s="111"/>
      <c r="W20" s="111"/>
      <c r="X20" s="111"/>
      <c r="Y20" s="112"/>
      <c r="Z20" s="18">
        <f>U20*E18</f>
        <v>0</v>
      </c>
      <c r="AA20" s="81">
        <f>C20*Z20</f>
        <v>0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0.05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0.12000000000000001</v>
      </c>
      <c r="V21" s="92"/>
      <c r="W21" s="92"/>
      <c r="X21" s="92"/>
      <c r="Y21" s="93"/>
      <c r="Z21" s="18">
        <f>U21*E18</f>
        <v>11.16</v>
      </c>
      <c r="AA21" s="83">
        <f t="shared" ref="AA21:AA41" si="1">C21*Z21</f>
        <v>982.08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/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</v>
      </c>
      <c r="V22" s="92"/>
      <c r="W22" s="92"/>
      <c r="X22" s="92"/>
      <c r="Y22" s="93"/>
      <c r="Z22" s="18">
        <f>U22*E18</f>
        <v>0</v>
      </c>
      <c r="AA22" s="83">
        <f t="shared" si="1"/>
        <v>0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/>
      <c r="F23" s="118"/>
      <c r="G23" s="119"/>
      <c r="H23" s="113"/>
      <c r="I23" s="114"/>
      <c r="J23" s="26"/>
      <c r="K23" s="25">
        <v>2E-3</v>
      </c>
      <c r="L23" s="42">
        <v>4.0549999999999996E-3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6.0549999999999996E-3</v>
      </c>
      <c r="V23" s="92"/>
      <c r="W23" s="92"/>
      <c r="X23" s="92"/>
      <c r="Y23" s="93"/>
      <c r="Z23" s="18">
        <f>U23*E18</f>
        <v>0.56311499999999992</v>
      </c>
      <c r="AA23" s="83">
        <f t="shared" si="1"/>
        <v>84.467249999999993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1.86</v>
      </c>
      <c r="AA24" s="83">
        <f t="shared" si="1"/>
        <v>139.5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9.2999999999999999E-2</v>
      </c>
      <c r="AA25" s="83">
        <f t="shared" si="1"/>
        <v>41.85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10.23</v>
      </c>
      <c r="AA26" s="83">
        <f t="shared" si="1"/>
        <v>501.27000000000004</v>
      </c>
      <c r="AB26" s="1"/>
      <c r="AC26" s="1"/>
    </row>
    <row r="27" spans="2:29" ht="13.5" customHeight="1">
      <c r="B27" s="17" t="s">
        <v>32</v>
      </c>
      <c r="C27" s="9">
        <v>65</v>
      </c>
      <c r="D27" s="7" t="s">
        <v>10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4.6500000000000004</v>
      </c>
      <c r="AA27" s="83">
        <f t="shared" si="1"/>
        <v>302.25</v>
      </c>
      <c r="AB27" s="1"/>
      <c r="AC27" s="1"/>
    </row>
    <row r="28" spans="2:29" ht="13.5" customHeight="1">
      <c r="B28" s="17" t="s">
        <v>38</v>
      </c>
      <c r="C28" s="9">
        <v>60</v>
      </c>
      <c r="D28" s="7" t="s">
        <v>10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1.86</v>
      </c>
      <c r="AA28" s="83">
        <f t="shared" si="1"/>
        <v>111.60000000000001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1.86</v>
      </c>
      <c r="AA29" s="83">
        <f t="shared" si="1"/>
        <v>74.400000000000006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0.372</v>
      </c>
      <c r="AA30" s="83">
        <f t="shared" si="1"/>
        <v>93</v>
      </c>
      <c r="AB30" s="1"/>
      <c r="AC30" s="1"/>
    </row>
    <row r="31" spans="2:29" ht="13.5" customHeight="1">
      <c r="B31" s="17" t="s">
        <v>51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2.79</v>
      </c>
      <c r="AA31" s="83">
        <f t="shared" si="1"/>
        <v>97.65</v>
      </c>
      <c r="AB31" s="1"/>
      <c r="AC31" s="1"/>
    </row>
    <row r="32" spans="2:29" ht="13.5" customHeight="1">
      <c r="B32" s="17" t="s">
        <v>52</v>
      </c>
      <c r="C32" s="9">
        <v>60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2.3250000000000002</v>
      </c>
      <c r="AA32" s="83">
        <f t="shared" si="1"/>
        <v>139.5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39">
        <v>2.7E-2</v>
      </c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2.7E-2</v>
      </c>
      <c r="V34" s="92"/>
      <c r="W34" s="92"/>
      <c r="X34" s="92"/>
      <c r="Y34" s="93"/>
      <c r="Z34" s="75">
        <f>U34*E18</f>
        <v>2.5110000000000001</v>
      </c>
      <c r="AA34" s="83">
        <f t="shared" si="1"/>
        <v>138.10500000000002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0.27900000000000003</v>
      </c>
      <c r="AA35" s="83">
        <f t="shared" si="1"/>
        <v>77.562000000000012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5.5E-2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5.5E-2</v>
      </c>
      <c r="V36" s="92"/>
      <c r="W36" s="92"/>
      <c r="X36" s="92"/>
      <c r="Y36" s="93"/>
      <c r="Z36" s="18">
        <f>U36*E18</f>
        <v>5.1150000000000002</v>
      </c>
      <c r="AA36" s="83">
        <f t="shared" si="1"/>
        <v>2301.75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4.4999999999999998E-2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4.4999999999999998E-2</v>
      </c>
      <c r="V37" s="92"/>
      <c r="W37" s="92"/>
      <c r="X37" s="92"/>
      <c r="Y37" s="93"/>
      <c r="Z37" s="18">
        <f>U37*E18</f>
        <v>4.1849999999999996</v>
      </c>
      <c r="AA37" s="83">
        <f t="shared" si="1"/>
        <v>355.72499999999997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0.65100000000000002</v>
      </c>
      <c r="AA39" s="83">
        <f t="shared" si="1"/>
        <v>87.885000000000005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3.2550000000000003</v>
      </c>
      <c r="AA40" s="83">
        <f t="shared" si="1"/>
        <v>136.71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8">
        <v>4.15E-3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4.15E-3</v>
      </c>
      <c r="V41" s="92"/>
      <c r="W41" s="92"/>
      <c r="X41" s="92"/>
      <c r="Y41" s="93"/>
      <c r="Z41" s="18">
        <f>U41*E18</f>
        <v>0.38595000000000002</v>
      </c>
      <c r="AA41" s="83">
        <f t="shared" si="1"/>
        <v>7.7190000000000003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5673.0232500000002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2025-04-25T05:52:32Z</cp:lastPrinted>
  <dcterms:created xsi:type="dcterms:W3CDTF">1998-12-08T10:37:05Z</dcterms:created>
  <dcterms:modified xsi:type="dcterms:W3CDTF">2025-04-25T06:10:21Z</dcterms:modified>
</cp:coreProperties>
</file>