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<sst xmlns="http://schemas.openxmlformats.org/spreadsheetml/2006/main" count="87" uniqueCount="66">
  <si>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</si>
  <si>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</si>
  <si>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</si>
  <si>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</si>
  <si>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</si>
  <si>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</si>
  <si>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</si>
  <si>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</si>
  <si>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</si>
  <si>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</si>
  <si>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</si>
  <si>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</si>
  <si>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</si>
  <si>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</si>
  <si>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</si>
  <si>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</si>
  <si>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</si>
  <si>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</si>
  <si>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</si>
  <si>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</si>
  <si>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</si>
  <si>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</si>
  <si>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</si>
  <si>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</si>
  <si>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</si>
  <si>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</si>
  <si>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</si>
  <si>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</si>
  <si>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</si>
  <si>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</si>
  <si>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</si>
  <si>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</si>
  <si>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</si>
  <si>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</si>
  <si>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</si>
  <si>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</si>
  <si>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</si>
  <si>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</si>
  <si>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</si>
  <si>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</si>
  <si>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</si>
  <si>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</si>
  <si>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</si>
  <si>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</si>
  <si>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</si>
  <si>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</si>
  <si>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</si>
  <si>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</si>
  <si>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</si>
  <si>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</si>
  <si>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</si>
  <si>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</si>
  <si>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</si>
  <si>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</si>
  <si>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</si>
  <si>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</si>
  <si>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</si>
  <si>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</si>
  <si>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</si>
  <si>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</si>
  <si>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</si>
  <si>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</si>
  <si>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</si>
  <si>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</si>
  <si>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№04</t>
  </si>
  <si>
    <r>
      <t xml:space="preserve">на 12 мая    2025г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</si>
</sst>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333534</xdr:colOff>
      <xdr:row>1</xdr:row>
      <xdr:rowOff>7302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L9" sqref="L9:N9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0.25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15</v>
      </c>
      <c r="B5" s="77"/>
      <c r="C5" s="78"/>
      <c r="D5" s="76" t="s">
        <v>16</v>
      </c>
      <c r="E5" s="77"/>
      <c r="F5" s="78"/>
      <c r="G5" s="110" t="s">
        <v>14</v>
      </c>
      <c r="H5" s="110"/>
      <c r="I5" s="110"/>
      <c r="J5" s="110" t="s">
        <v>20</v>
      </c>
      <c r="K5" s="110"/>
      <c r="L5" s="110" t="s">
        <v>19</v>
      </c>
      <c r="M5" s="122"/>
      <c r="N5" s="122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1" t="s">
        <v>18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158</v>
      </c>
      <c r="B8" s="120">
        <f>A8*D8</f>
        <v>9480</v>
      </c>
      <c r="C8" s="121"/>
      <c r="D8" s="93">
        <v>60</v>
      </c>
      <c r="E8" s="94"/>
      <c r="F8" s="95"/>
      <c r="G8" s="97">
        <v>116</v>
      </c>
      <c r="H8" s="97"/>
      <c r="I8" s="97"/>
      <c r="J8" s="98">
        <v>59.02</v>
      </c>
      <c r="K8" s="98"/>
      <c r="L8" s="98">
        <f>G8*J8</f>
        <v>6846.3200000000006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5</v>
      </c>
      <c r="H9" s="96"/>
      <c r="I9" s="96"/>
      <c r="J9" s="98">
        <v>58.204000000000001</v>
      </c>
      <c r="K9" s="98"/>
      <c r="L9" s="98">
        <f>SUM(L8)</f>
        <v>6846.3200000000006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7</v>
      </c>
      <c r="B10" s="137"/>
      <c r="C10" s="140" t="s">
        <v>22</v>
      </c>
      <c r="D10" s="123" t="s">
        <v>6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12</v>
      </c>
      <c r="T10" s="151"/>
      <c r="U10" s="151"/>
      <c r="V10" s="152"/>
      <c r="W10" s="7"/>
      <c r="X10" s="140" t="s">
        <v>11</v>
      </c>
      <c r="Y10" s="140" t="s">
        <v>27</v>
      </c>
      <c r="Z10" s="1"/>
      <c r="AA10" s="1"/>
    </row>
    <row r="11" spans="1:27" ht="12" customHeight="1">
      <c r="A11" s="78" t="s">
        <v>23</v>
      </c>
      <c r="B11" s="140" t="s">
        <v>34</v>
      </c>
      <c r="C11" s="141"/>
      <c r="D11" s="125" t="s">
        <v>21</v>
      </c>
      <c r="E11" s="126"/>
      <c r="F11" s="126"/>
      <c r="G11" s="126"/>
      <c r="H11" s="126"/>
      <c r="I11" s="127"/>
      <c r="J11" s="112" t="s">
        <v>1</v>
      </c>
      <c r="K11" s="112"/>
      <c r="L11" s="112"/>
      <c r="M11" s="112"/>
      <c r="N11" s="112"/>
      <c r="O11" s="112"/>
      <c r="P11" s="111" t="s">
        <v>2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47</v>
      </c>
      <c r="E13" s="99" t="s">
        <v>48</v>
      </c>
      <c r="F13" s="100"/>
      <c r="G13" s="99" t="s">
        <v>56</v>
      </c>
      <c r="H13" s="100"/>
      <c r="I13" s="73"/>
      <c r="J13" s="73" t="s">
        <v>61</v>
      </c>
      <c r="K13" s="73" t="s">
        <v>62</v>
      </c>
      <c r="L13" s="73" t="s">
        <v>44</v>
      </c>
      <c r="M13" s="73" t="s">
        <v>35</v>
      </c>
      <c r="N13" s="73"/>
      <c r="O13" s="73"/>
      <c r="P13" s="73" t="s">
        <v>50</v>
      </c>
      <c r="Q13" s="73" t="s">
        <v>51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116</v>
      </c>
      <c r="E17" s="134">
        <v>116</v>
      </c>
      <c r="F17" s="135"/>
      <c r="G17" s="134">
        <v>116</v>
      </c>
      <c r="H17" s="135"/>
      <c r="I17" s="25"/>
      <c r="J17" s="24">
        <v>166</v>
      </c>
      <c r="K17" s="24">
        <v>116</v>
      </c>
      <c r="L17" s="24">
        <v>116</v>
      </c>
      <c r="M17" s="24">
        <v>116</v>
      </c>
      <c r="N17" s="24"/>
      <c r="O17" s="24"/>
      <c r="P17" s="24">
        <v>116</v>
      </c>
      <c r="Q17" s="24">
        <v>116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4">
        <v>200</v>
      </c>
      <c r="F18" s="135"/>
      <c r="G18" s="138" t="s">
        <v>49</v>
      </c>
      <c r="H18" s="139"/>
      <c r="I18" s="25"/>
      <c r="J18" s="26">
        <v>200</v>
      </c>
      <c r="K18" s="26" t="s">
        <v>58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10</v>
      </c>
      <c r="D19" s="31">
        <v>0.02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2.3199999999999998</v>
      </c>
      <c r="Y19" s="61">
        <f>B19*X19</f>
        <v>115.99999999999999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10</v>
      </c>
      <c r="D20" s="40">
        <v>0.05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6.0000000000000005E-2</v>
      </c>
      <c r="T20" s="89"/>
      <c r="U20" s="89"/>
      <c r="V20" s="89"/>
      <c r="W20" s="90"/>
      <c r="X20" s="21">
        <f>S20*D17</f>
        <v>6.9600000000000009</v>
      </c>
      <c r="Y20" s="70">
        <f t="shared" ref="Y20:Y39" si="1">B20*X20</f>
        <v>612.48</v>
      </c>
      <c r="Z20" s="1"/>
      <c r="AA20" s="1"/>
    </row>
    <row r="21" spans="1:27" ht="12.75" customHeight="1">
      <c r="A21" s="20" t="s">
        <v>39</v>
      </c>
      <c r="B21" s="11">
        <v>75</v>
      </c>
      <c r="C21" s="49" t="s">
        <v>10</v>
      </c>
      <c r="D21" s="31">
        <v>3.0000000000000001E-3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88">
        <f t="shared" si="0"/>
        <v>4.3000000000000003E-2</v>
      </c>
      <c r="T21" s="89"/>
      <c r="U21" s="89"/>
      <c r="V21" s="89"/>
      <c r="W21" s="90"/>
      <c r="X21" s="21">
        <f>S21*D17</f>
        <v>4.9880000000000004</v>
      </c>
      <c r="Y21" s="70">
        <f t="shared" si="1"/>
        <v>374.1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10</v>
      </c>
      <c r="D22" s="30"/>
      <c r="E22" s="115">
        <v>5.0000000000000001E-4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0.11600000000000001</v>
      </c>
      <c r="Y22" s="70">
        <f t="shared" si="1"/>
        <v>87</v>
      </c>
      <c r="Z22" s="1"/>
      <c r="AA22" s="1"/>
    </row>
    <row r="23" spans="1:27" ht="12.75" customHeight="1">
      <c r="A23" s="20" t="s">
        <v>63</v>
      </c>
      <c r="B23" s="11">
        <v>50</v>
      </c>
      <c r="C23" s="7" t="s">
        <v>10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3.48</v>
      </c>
      <c r="Y23" s="70">
        <f t="shared" si="1"/>
        <v>174</v>
      </c>
      <c r="Z23" s="1"/>
      <c r="AA23" s="1"/>
    </row>
    <row r="24" spans="1:27" ht="12.75" customHeight="1">
      <c r="A24" s="20" t="s">
        <v>29</v>
      </c>
      <c r="B24" s="11">
        <v>49</v>
      </c>
      <c r="C24" s="7" t="s">
        <v>10</v>
      </c>
      <c r="D24" s="30"/>
      <c r="E24" s="115"/>
      <c r="F24" s="116"/>
      <c r="G24" s="117">
        <v>0.03</v>
      </c>
      <c r="H24" s="119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0.09</v>
      </c>
      <c r="T24" s="89"/>
      <c r="U24" s="89"/>
      <c r="V24" s="89"/>
      <c r="W24" s="90"/>
      <c r="X24" s="21">
        <f>S24*D17</f>
        <v>10.44</v>
      </c>
      <c r="Y24" s="70">
        <f t="shared" si="1"/>
        <v>511.56</v>
      </c>
      <c r="Z24" s="1"/>
      <c r="AA24" s="1"/>
    </row>
    <row r="25" spans="1:27" ht="12.75" customHeight="1">
      <c r="A25" s="20" t="s">
        <v>52</v>
      </c>
      <c r="B25" s="11">
        <v>278</v>
      </c>
      <c r="C25" s="60" t="s">
        <v>10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88">
        <f t="shared" si="0"/>
        <v>7.0000000000000001E-3</v>
      </c>
      <c r="T25" s="89"/>
      <c r="U25" s="89"/>
      <c r="V25" s="89"/>
      <c r="W25" s="90"/>
      <c r="X25" s="62">
        <f>S25*D17</f>
        <v>0.81200000000000006</v>
      </c>
      <c r="Y25" s="70">
        <f t="shared" si="1"/>
        <v>225.73600000000002</v>
      </c>
      <c r="Z25" s="1"/>
      <c r="AA25" s="1"/>
    </row>
    <row r="26" spans="1:27" ht="12.75" customHeight="1">
      <c r="A26" s="20" t="s">
        <v>59</v>
      </c>
      <c r="B26" s="11">
        <v>42</v>
      </c>
      <c r="C26" s="60" t="s">
        <v>10</v>
      </c>
      <c r="D26" s="30"/>
      <c r="E26" s="56"/>
      <c r="F26" s="57"/>
      <c r="G26" s="58"/>
      <c r="H26" s="59"/>
      <c r="I26" s="29"/>
      <c r="J26" s="28">
        <v>2.5000000000000001E-2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2.5000000000000001E-2</v>
      </c>
      <c r="T26" s="89"/>
      <c r="U26" s="89"/>
      <c r="V26" s="89"/>
      <c r="W26" s="90"/>
      <c r="X26" s="62">
        <f>S26*D17</f>
        <v>2.9000000000000004</v>
      </c>
      <c r="Y26" s="70">
        <f t="shared" si="1"/>
        <v>121.80000000000001</v>
      </c>
      <c r="Z26" s="1"/>
      <c r="AA26" s="1"/>
    </row>
    <row r="27" spans="1:27" ht="12.75" customHeight="1">
      <c r="A27" s="20" t="s">
        <v>42</v>
      </c>
      <c r="B27" s="11">
        <v>150</v>
      </c>
      <c r="C27" s="7" t="s">
        <v>10</v>
      </c>
      <c r="D27" s="30"/>
      <c r="E27" s="115"/>
      <c r="F27" s="116"/>
      <c r="G27" s="117"/>
      <c r="H27" s="119"/>
      <c r="I27" s="29"/>
      <c r="J27" s="28">
        <v>2E-3</v>
      </c>
      <c r="K27" s="30">
        <v>2E-3</v>
      </c>
      <c r="L27" s="30"/>
      <c r="M27" s="30"/>
      <c r="N27" s="30"/>
      <c r="O27" s="30"/>
      <c r="P27" s="30">
        <v>2E-3</v>
      </c>
      <c r="Q27" s="30"/>
      <c r="R27" s="30"/>
      <c r="S27" s="88">
        <f t="shared" si="0"/>
        <v>6.0000000000000001E-3</v>
      </c>
      <c r="T27" s="89"/>
      <c r="U27" s="89"/>
      <c r="V27" s="89"/>
      <c r="W27" s="90"/>
      <c r="X27" s="21">
        <f>S27*D17</f>
        <v>0.69600000000000006</v>
      </c>
      <c r="Y27" s="70">
        <f t="shared" si="1"/>
        <v>104.4</v>
      </c>
      <c r="Z27" s="1"/>
      <c r="AA27" s="1"/>
    </row>
    <row r="28" spans="1:27" ht="12.75" customHeight="1">
      <c r="A28" s="20" t="s">
        <v>32</v>
      </c>
      <c r="B28" s="11">
        <v>50</v>
      </c>
      <c r="C28" s="55" t="s">
        <v>10</v>
      </c>
      <c r="D28" s="30"/>
      <c r="E28" s="53"/>
      <c r="F28" s="54"/>
      <c r="G28" s="51"/>
      <c r="H28" s="52"/>
      <c r="I28" s="29"/>
      <c r="J28" s="28">
        <v>2.5000000000000001E-3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2.5000000000000001E-3</v>
      </c>
      <c r="T28" s="89"/>
      <c r="U28" s="89"/>
      <c r="V28" s="89"/>
      <c r="W28" s="90"/>
      <c r="X28" s="50">
        <f>S28*D17</f>
        <v>0.28999999999999998</v>
      </c>
      <c r="Y28" s="70">
        <f t="shared" si="1"/>
        <v>14.499999999999998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10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0.34800000000000003</v>
      </c>
      <c r="Y29" s="70">
        <f t="shared" si="1"/>
        <v>87.000000000000014</v>
      </c>
      <c r="Z29" s="1"/>
      <c r="AA29" s="1"/>
    </row>
    <row r="30" spans="1:27" ht="12.75" customHeight="1">
      <c r="A30" s="20" t="s">
        <v>37</v>
      </c>
      <c r="B30" s="11">
        <v>80</v>
      </c>
      <c r="C30" s="7" t="s">
        <v>10</v>
      </c>
      <c r="D30" s="30"/>
      <c r="E30" s="115"/>
      <c r="F30" s="116"/>
      <c r="G30" s="117"/>
      <c r="H30" s="119"/>
      <c r="I30" s="29"/>
      <c r="J30" s="28">
        <v>3.0630000000000002E-3</v>
      </c>
      <c r="K30" s="30">
        <v>3.0000000000000001E-3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6.0630000000000007E-3</v>
      </c>
      <c r="T30" s="89"/>
      <c r="U30" s="89"/>
      <c r="V30" s="89"/>
      <c r="W30" s="90"/>
      <c r="X30" s="21">
        <f>S30*D17</f>
        <v>0.70330800000000004</v>
      </c>
      <c r="Y30" s="70">
        <f t="shared" si="1"/>
        <v>56.26464</v>
      </c>
      <c r="Z30" s="1"/>
      <c r="AA30" s="1"/>
    </row>
    <row r="31" spans="1:27" ht="12.75" customHeight="1">
      <c r="A31" s="20" t="s">
        <v>53</v>
      </c>
      <c r="B31" s="11">
        <v>550</v>
      </c>
      <c r="C31" s="7" t="s">
        <v>10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5.8000000000000003E-2</v>
      </c>
      <c r="Y31" s="70">
        <f t="shared" si="1"/>
        <v>31.900000000000002</v>
      </c>
      <c r="Z31" s="1"/>
      <c r="AA31" s="1"/>
    </row>
    <row r="32" spans="1:27" ht="12.75" customHeight="1">
      <c r="A32" s="20" t="s">
        <v>31</v>
      </c>
      <c r="B32" s="11">
        <v>80</v>
      </c>
      <c r="C32" s="7" t="s">
        <v>10</v>
      </c>
      <c r="D32" s="30"/>
      <c r="E32" s="115"/>
      <c r="F32" s="116"/>
      <c r="G32" s="117"/>
      <c r="H32" s="119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5.5E-2</v>
      </c>
      <c r="T32" s="89"/>
      <c r="U32" s="89"/>
      <c r="V32" s="89"/>
      <c r="W32" s="90"/>
      <c r="X32" s="21">
        <f>S32*D17</f>
        <v>6.38</v>
      </c>
      <c r="Y32" s="70">
        <f t="shared" si="1"/>
        <v>510.4</v>
      </c>
      <c r="Z32" s="1"/>
      <c r="AA32" s="1"/>
    </row>
    <row r="33" spans="1:27" ht="12.75" customHeight="1">
      <c r="A33" s="20" t="s">
        <v>40</v>
      </c>
      <c r="B33" s="11">
        <v>600</v>
      </c>
      <c r="C33" s="7" t="s">
        <v>10</v>
      </c>
      <c r="D33" s="30"/>
      <c r="E33" s="143"/>
      <c r="F33" s="144"/>
      <c r="G33" s="145"/>
      <c r="H33" s="146"/>
      <c r="I33" s="29"/>
      <c r="J33" s="28"/>
      <c r="K33" s="31">
        <v>4.2999999999999997E-2</v>
      </c>
      <c r="L33" s="31"/>
      <c r="M33" s="42"/>
      <c r="N33" s="31"/>
      <c r="O33" s="30"/>
      <c r="P33" s="30"/>
      <c r="Q33" s="30"/>
      <c r="R33" s="30"/>
      <c r="S33" s="88">
        <f t="shared" si="0"/>
        <v>4.2999999999999997E-2</v>
      </c>
      <c r="T33" s="89"/>
      <c r="U33" s="89"/>
      <c r="V33" s="89"/>
      <c r="W33" s="90"/>
      <c r="X33" s="33">
        <f>S33*D17</f>
        <v>4.9879999999999995</v>
      </c>
      <c r="Y33" s="70">
        <f t="shared" si="1"/>
        <v>2992.7999999999997</v>
      </c>
      <c r="Z33" s="1"/>
      <c r="AA33" s="1"/>
    </row>
    <row r="34" spans="1:27" ht="12.75" customHeight="1">
      <c r="A34" s="20" t="s">
        <v>41</v>
      </c>
      <c r="B34" s="11">
        <v>35</v>
      </c>
      <c r="C34" s="7" t="s">
        <v>10</v>
      </c>
      <c r="D34" s="30"/>
      <c r="E34" s="115"/>
      <c r="F34" s="116"/>
      <c r="G34" s="117"/>
      <c r="H34" s="119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88">
        <f t="shared" si="0"/>
        <v>0.03</v>
      </c>
      <c r="T34" s="89"/>
      <c r="U34" s="89"/>
      <c r="V34" s="89"/>
      <c r="W34" s="90"/>
      <c r="X34" s="21">
        <f>S34*D17</f>
        <v>3.48</v>
      </c>
      <c r="Y34" s="70">
        <f t="shared" si="1"/>
        <v>121.8</v>
      </c>
      <c r="Z34" s="1"/>
      <c r="AA34" s="1"/>
    </row>
    <row r="35" spans="1:27" ht="12.75" customHeight="1">
      <c r="A35" s="20" t="s">
        <v>36</v>
      </c>
      <c r="B35" s="11">
        <v>10</v>
      </c>
      <c r="C35" s="7" t="s">
        <v>13</v>
      </c>
      <c r="D35" s="30"/>
      <c r="E35" s="115"/>
      <c r="F35" s="116"/>
      <c r="G35" s="117"/>
      <c r="H35" s="118"/>
      <c r="I35" s="29"/>
      <c r="J35" s="28"/>
      <c r="K35" s="45">
        <v>7.0000000000000007E-2</v>
      </c>
      <c r="L35" s="28"/>
      <c r="M35" s="28"/>
      <c r="N35" s="28"/>
      <c r="O35" s="28"/>
      <c r="P35" s="64">
        <v>7.2400000000000006E-2</v>
      </c>
      <c r="Q35" s="28"/>
      <c r="R35" s="28"/>
      <c r="S35" s="88">
        <f t="shared" si="0"/>
        <v>0.14240000000000003</v>
      </c>
      <c r="T35" s="89"/>
      <c r="U35" s="89"/>
      <c r="V35" s="89"/>
      <c r="W35" s="90"/>
      <c r="X35" s="33">
        <f>S35*D17</f>
        <v>16.518400000000003</v>
      </c>
      <c r="Y35" s="70">
        <f t="shared" si="1"/>
        <v>165.18400000000003</v>
      </c>
      <c r="Z35" s="1"/>
    </row>
    <row r="36" spans="1:27" ht="12.75" customHeight="1">
      <c r="A36" s="20" t="s">
        <v>54</v>
      </c>
      <c r="B36" s="11">
        <v>100</v>
      </c>
      <c r="C36" s="7" t="s">
        <v>10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>
        <v>5.1999999999999998E-3</v>
      </c>
      <c r="Q36" s="28"/>
      <c r="R36" s="28"/>
      <c r="S36" s="88">
        <f t="shared" si="0"/>
        <v>5.1999999999999998E-3</v>
      </c>
      <c r="T36" s="89"/>
      <c r="U36" s="89"/>
      <c r="V36" s="89"/>
      <c r="W36" s="90"/>
      <c r="X36" s="21">
        <f>S36*D17</f>
        <v>0.60319999999999996</v>
      </c>
      <c r="Y36" s="70">
        <f t="shared" si="1"/>
        <v>60.319999999999993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10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0.46400000000000002</v>
      </c>
      <c r="Y37" s="70">
        <f t="shared" si="1"/>
        <v>92.800000000000011</v>
      </c>
      <c r="Z37" s="1"/>
      <c r="AA37" s="1"/>
    </row>
    <row r="38" spans="1:27" ht="12.75" customHeight="1">
      <c r="A38" s="20" t="s">
        <v>38</v>
      </c>
      <c r="B38" s="11">
        <v>20</v>
      </c>
      <c r="C38" s="7" t="s">
        <v>10</v>
      </c>
      <c r="D38" s="31">
        <v>4.0000000000000001E-3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4.0000000000000001E-3</v>
      </c>
      <c r="T38" s="89"/>
      <c r="U38" s="89"/>
      <c r="V38" s="89"/>
      <c r="W38" s="90"/>
      <c r="X38" s="33">
        <f>S38*D17</f>
        <v>0.46400000000000002</v>
      </c>
      <c r="Y38" s="70">
        <f t="shared" si="1"/>
        <v>9.2800000000000011</v>
      </c>
      <c r="Z38" s="1"/>
      <c r="AA38" s="1"/>
    </row>
    <row r="39" spans="1:27" ht="12.75" customHeight="1">
      <c r="A39" s="20" t="s">
        <v>57</v>
      </c>
      <c r="B39" s="11">
        <v>650</v>
      </c>
      <c r="C39" s="7" t="s">
        <v>10</v>
      </c>
      <c r="D39" s="30"/>
      <c r="E39" s="115"/>
      <c r="F39" s="116"/>
      <c r="G39" s="117">
        <v>5.0000000000000001E-3</v>
      </c>
      <c r="H39" s="11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5.0000000000000001E-3</v>
      </c>
      <c r="T39" s="89"/>
      <c r="U39" s="89"/>
      <c r="V39" s="89"/>
      <c r="W39" s="90"/>
      <c r="X39" s="69">
        <f>S39*D17</f>
        <v>0.57999999999999996</v>
      </c>
      <c r="Y39" s="70">
        <f t="shared" si="1"/>
        <v>377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3">
        <f>SUM(Y19:Y39)</f>
        <v>6846.3246399999998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J42" s="5"/>
      <c r="K42" s="5"/>
      <c r="L42" s="5"/>
      <c r="M42" s="5"/>
      <c r="N42" s="13" t="s">
        <v>60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2025-05-12T05:42:02Z</cp:lastPrinted>
  <dcterms:created xsi:type="dcterms:W3CDTF">1998-12-08T10:37:05Z</dcterms:created>
  <dcterms:modified xsi:type="dcterms:W3CDTF">2025-05-12T05:59:21Z</dcterms:modified>
</cp:coreProperties>
</file>