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<sst xmlns="http://schemas.openxmlformats.org/spreadsheetml/2006/main" count="87" uniqueCount="66">
  <si>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</si>
  <si>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</si>
  <si>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</si>
  <si>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</si>
  <si>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</si>
  <si>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</si>
  <si>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</si>
  <si>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</si>
  <si>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</si>
  <si>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</si>
  <si>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</si>
  <si>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</si>
  <si>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</si>
  <si>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</si>
  <si>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</si>
  <si>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</si>
  <si>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</si>
  <si>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</si>
  <si>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</si>
  <si>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</si>
  <si>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</si>
  <si>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</si>
  <si>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</si>
  <si>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</si>
  <si>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</si>
  <si>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</si>
  <si>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</si>
  <si>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</si>
  <si>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</si>
  <si>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</si>
  <si>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</si>
  <si>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</si>
  <si>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</si>
  <si>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</si>
  <si>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</si>
  <si>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</si>
  <si>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</si>
  <si>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</si>
  <si>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</si>
  <si>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</si>
  <si>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</si>
  <si>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</si>
  <si>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</si>
  <si>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</si>
  <si>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</si>
  <si>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</si>
  <si>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</si>
  <si>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</si>
  <si>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</si>
  <si>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</si>
  <si>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</si>
  <si>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</si>
  <si>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</si>
  <si>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</si>
  <si>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</si>
  <si>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</si>
  <si>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</si>
  <si>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</si>
  <si>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</si>
  <si>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</si>
  <si>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</si>
  <si>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</si>
  <si>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</si>
  <si>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</si>
  <si>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№05</t>
  </si>
  <si>
    <r>
      <t xml:space="preserve">на 13 мая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</si>
</sst>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9" sqref="L9:N9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3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15</v>
      </c>
      <c r="B5" s="91"/>
      <c r="C5" s="92"/>
      <c r="D5" s="90" t="s">
        <v>16</v>
      </c>
      <c r="E5" s="91"/>
      <c r="F5" s="92"/>
      <c r="G5" s="80" t="s">
        <v>14</v>
      </c>
      <c r="H5" s="80"/>
      <c r="I5" s="80"/>
      <c r="J5" s="80" t="s">
        <v>20</v>
      </c>
      <c r="K5" s="80"/>
      <c r="L5" s="80" t="s">
        <v>19</v>
      </c>
      <c r="M5" s="125"/>
      <c r="N5" s="12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4" t="s">
        <v>18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157</v>
      </c>
      <c r="B8" s="123">
        <f>A8*D8</f>
        <v>9420</v>
      </c>
      <c r="C8" s="124"/>
      <c r="D8" s="104">
        <v>60</v>
      </c>
      <c r="E8" s="105"/>
      <c r="F8" s="106"/>
      <c r="G8" s="108">
        <v>115</v>
      </c>
      <c r="H8" s="108"/>
      <c r="I8" s="108"/>
      <c r="J8" s="109">
        <v>60.5</v>
      </c>
      <c r="K8" s="109"/>
      <c r="L8" s="109">
        <f>G8*J8</f>
        <v>6957.5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5</v>
      </c>
      <c r="H9" s="107"/>
      <c r="I9" s="107"/>
      <c r="J9" s="109">
        <v>60.5</v>
      </c>
      <c r="K9" s="109"/>
      <c r="L9" s="109">
        <f>SUM(L8)</f>
        <v>6957.5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7</v>
      </c>
      <c r="B10" s="143"/>
      <c r="C10" s="146" t="s">
        <v>22</v>
      </c>
      <c r="D10" s="126" t="s">
        <v>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12</v>
      </c>
      <c r="T10" s="158"/>
      <c r="U10" s="158"/>
      <c r="V10" s="159"/>
      <c r="W10" s="7"/>
      <c r="X10" s="146" t="s">
        <v>11</v>
      </c>
      <c r="Y10" s="146" t="s">
        <v>27</v>
      </c>
      <c r="Z10" s="1"/>
      <c r="AA10" s="1"/>
    </row>
    <row r="11" spans="1:27" ht="12" customHeight="1">
      <c r="A11" s="92" t="s">
        <v>23</v>
      </c>
      <c r="B11" s="146" t="s">
        <v>34</v>
      </c>
      <c r="C11" s="147"/>
      <c r="D11" s="128" t="s">
        <v>21</v>
      </c>
      <c r="E11" s="129"/>
      <c r="F11" s="129"/>
      <c r="G11" s="129"/>
      <c r="H11" s="129"/>
      <c r="I11" s="130"/>
      <c r="J11" s="82" t="s">
        <v>1</v>
      </c>
      <c r="K11" s="82"/>
      <c r="L11" s="82"/>
      <c r="M11" s="82"/>
      <c r="N11" s="82"/>
      <c r="O11" s="82"/>
      <c r="P11" s="81" t="s">
        <v>2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53</v>
      </c>
      <c r="E13" s="110" t="s">
        <v>63</v>
      </c>
      <c r="F13" s="111"/>
      <c r="G13" s="110" t="s">
        <v>49</v>
      </c>
      <c r="H13" s="111"/>
      <c r="I13" s="87"/>
      <c r="J13" s="87"/>
      <c r="K13" s="87" t="s">
        <v>57</v>
      </c>
      <c r="L13" s="87" t="s">
        <v>62</v>
      </c>
      <c r="M13" s="87" t="s">
        <v>35</v>
      </c>
      <c r="N13" s="87" t="s">
        <v>51</v>
      </c>
      <c r="O13" s="87"/>
      <c r="P13" s="87" t="s">
        <v>50</v>
      </c>
      <c r="Q13" s="87" t="s">
        <v>59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115</v>
      </c>
      <c r="E17" s="137">
        <v>115</v>
      </c>
      <c r="F17" s="138"/>
      <c r="G17" s="137">
        <v>115</v>
      </c>
      <c r="H17" s="138"/>
      <c r="I17" s="25"/>
      <c r="J17" s="24"/>
      <c r="K17" s="24">
        <v>115</v>
      </c>
      <c r="L17" s="24">
        <v>115</v>
      </c>
      <c r="M17" s="24">
        <v>115</v>
      </c>
      <c r="N17" s="24">
        <v>115</v>
      </c>
      <c r="O17" s="24"/>
      <c r="P17" s="24">
        <v>115</v>
      </c>
      <c r="Q17" s="24">
        <v>115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7">
        <v>200</v>
      </c>
      <c r="F18" s="138"/>
      <c r="G18" s="144" t="s">
        <v>44</v>
      </c>
      <c r="H18" s="145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2.875</v>
      </c>
      <c r="Y19" s="54">
        <f>B19*X19</f>
        <v>158.125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5.5E-2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7.4750000000000005</v>
      </c>
      <c r="Y20" s="73">
        <f t="shared" ref="Y20:Y39" si="1">B20*X20</f>
        <v>657.80000000000007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6.5661000000000001E-3</v>
      </c>
      <c r="Q21" s="31">
        <v>0.01</v>
      </c>
      <c r="R21" s="30"/>
      <c r="S21" s="75">
        <f t="shared" si="0"/>
        <v>3.6566100000000004E-2</v>
      </c>
      <c r="T21" s="76"/>
      <c r="U21" s="76"/>
      <c r="V21" s="76"/>
      <c r="W21" s="77"/>
      <c r="X21" s="21">
        <f>S21*D17</f>
        <v>4.2051015000000005</v>
      </c>
      <c r="Y21" s="73">
        <f t="shared" si="1"/>
        <v>315.38261250000005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9.1999999999999998E-2</v>
      </c>
      <c r="Y22" s="73">
        <f t="shared" si="1"/>
        <v>69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9.2000000000000011</v>
      </c>
      <c r="Y23" s="73">
        <f t="shared" si="1"/>
        <v>450.80000000000007</v>
      </c>
      <c r="Z23" s="1"/>
      <c r="AA23" s="1"/>
    </row>
    <row r="24" spans="1:27" ht="12.75" customHeight="1">
      <c r="A24" s="20" t="s">
        <v>31</v>
      </c>
      <c r="B24" s="11">
        <v>80</v>
      </c>
      <c r="C24" s="53" t="s">
        <v>10</v>
      </c>
      <c r="D24" s="30"/>
      <c r="E24" s="49"/>
      <c r="F24" s="50"/>
      <c r="G24" s="51"/>
      <c r="H24" s="52"/>
      <c r="I24" s="29"/>
      <c r="J24" s="28"/>
      <c r="K24" s="31">
        <v>5.5E-2</v>
      </c>
      <c r="L24" s="30"/>
      <c r="M24" s="30"/>
      <c r="N24" s="30"/>
      <c r="O24" s="30"/>
      <c r="P24" s="30"/>
      <c r="Q24" s="30"/>
      <c r="R24" s="30"/>
      <c r="S24" s="75">
        <f t="shared" si="0"/>
        <v>5.5E-2</v>
      </c>
      <c r="T24" s="76"/>
      <c r="U24" s="76"/>
      <c r="V24" s="76"/>
      <c r="W24" s="77"/>
      <c r="X24" s="55">
        <f>S24*D17</f>
        <v>6.3250000000000002</v>
      </c>
      <c r="Y24" s="73">
        <f t="shared" si="1"/>
        <v>506</v>
      </c>
      <c r="Z24" s="1"/>
      <c r="AA24" s="1"/>
    </row>
    <row r="25" spans="1:27" ht="12.75" customHeight="1">
      <c r="A25" s="20" t="s">
        <v>32</v>
      </c>
      <c r="B25" s="11">
        <v>50</v>
      </c>
      <c r="C25" s="7" t="s">
        <v>10</v>
      </c>
      <c r="D25" s="30"/>
      <c r="E25" s="85"/>
      <c r="F25" s="86"/>
      <c r="G25" s="118"/>
      <c r="H25" s="120"/>
      <c r="I25" s="29"/>
      <c r="J25" s="28"/>
      <c r="K25" s="30">
        <v>7.0000000000000001E-3</v>
      </c>
      <c r="L25" s="31">
        <v>4.7499999999999999E-3</v>
      </c>
      <c r="M25" s="30"/>
      <c r="N25" s="30"/>
      <c r="O25" s="30"/>
      <c r="P25" s="30"/>
      <c r="Q25" s="30"/>
      <c r="R25" s="30"/>
      <c r="S25" s="75">
        <f t="shared" si="0"/>
        <v>1.175E-2</v>
      </c>
      <c r="T25" s="76"/>
      <c r="U25" s="76"/>
      <c r="V25" s="76"/>
      <c r="W25" s="77"/>
      <c r="X25" s="21">
        <f>S25*D17</f>
        <v>1.3512500000000001</v>
      </c>
      <c r="Y25" s="73">
        <f t="shared" si="1"/>
        <v>67.5625</v>
      </c>
      <c r="Z25" s="1"/>
      <c r="AA25" s="1"/>
    </row>
    <row r="26" spans="1:27" ht="12.75" customHeight="1">
      <c r="A26" s="20" t="s">
        <v>37</v>
      </c>
      <c r="B26" s="11">
        <v>80</v>
      </c>
      <c r="C26" s="7" t="s">
        <v>10</v>
      </c>
      <c r="D26" s="30"/>
      <c r="E26" s="85"/>
      <c r="F26" s="86"/>
      <c r="G26" s="118"/>
      <c r="H26" s="120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1.1500000000000001</v>
      </c>
      <c r="Y26" s="73">
        <f t="shared" si="1"/>
        <v>92.000000000000014</v>
      </c>
      <c r="Z26" s="1"/>
      <c r="AA26" s="1"/>
    </row>
    <row r="27" spans="1:27" ht="12.75" customHeight="1">
      <c r="A27" s="20" t="s">
        <v>40</v>
      </c>
      <c r="B27" s="11">
        <v>150</v>
      </c>
      <c r="C27" s="7" t="s">
        <v>10</v>
      </c>
      <c r="D27" s="30"/>
      <c r="E27" s="85"/>
      <c r="F27" s="86"/>
      <c r="G27" s="118"/>
      <c r="H27" s="120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0.92</v>
      </c>
      <c r="Y27" s="73">
        <f t="shared" si="1"/>
        <v>138</v>
      </c>
      <c r="Z27" s="1"/>
      <c r="AA27" s="1"/>
    </row>
    <row r="28" spans="1:27" ht="12.75" customHeight="1">
      <c r="A28" s="20" t="s">
        <v>41</v>
      </c>
      <c r="B28" s="11">
        <v>250</v>
      </c>
      <c r="C28" s="7" t="s">
        <v>10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0.34500000000000003</v>
      </c>
      <c r="Y28" s="73">
        <f t="shared" si="1"/>
        <v>86.250000000000014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0.01</v>
      </c>
      <c r="T29" s="76"/>
      <c r="U29" s="76"/>
      <c r="V29" s="76"/>
      <c r="W29" s="77"/>
      <c r="X29" s="21">
        <f>S29*D17</f>
        <v>1.1500000000000001</v>
      </c>
      <c r="Y29" s="73">
        <f t="shared" si="1"/>
        <v>319.70000000000005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10</v>
      </c>
      <c r="D30" s="30"/>
      <c r="E30" s="149"/>
      <c r="F30" s="150"/>
      <c r="G30" s="116"/>
      <c r="H30" s="117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4.0250000000000004</v>
      </c>
      <c r="Y30" s="73">
        <f t="shared" si="1"/>
        <v>169.05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85"/>
      <c r="F31" s="86"/>
      <c r="G31" s="118"/>
      <c r="H31" s="120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4.0250000000000004</v>
      </c>
      <c r="Y31" s="73">
        <f t="shared" si="1"/>
        <v>201.25000000000003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10</v>
      </c>
      <c r="D32" s="30"/>
      <c r="E32" s="85"/>
      <c r="F32" s="86"/>
      <c r="G32" s="118"/>
      <c r="H32" s="119"/>
      <c r="I32" s="29"/>
      <c r="J32" s="28"/>
      <c r="K32" s="45"/>
      <c r="L32" s="45">
        <v>5.5E-2</v>
      </c>
      <c r="M32" s="28"/>
      <c r="N32" s="28"/>
      <c r="O32" s="28"/>
      <c r="P32" s="45"/>
      <c r="Q32" s="28"/>
      <c r="R32" s="28"/>
      <c r="S32" s="75">
        <f t="shared" si="0"/>
        <v>5.5E-2</v>
      </c>
      <c r="T32" s="76"/>
      <c r="U32" s="76"/>
      <c r="V32" s="76"/>
      <c r="W32" s="77"/>
      <c r="X32" s="33">
        <f>S32*D17</f>
        <v>6.3250000000000002</v>
      </c>
      <c r="Y32" s="73">
        <f t="shared" si="1"/>
        <v>2846.25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0.57500000000000007</v>
      </c>
      <c r="Y33" s="73">
        <f t="shared" si="1"/>
        <v>77.625000000000014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0.1</v>
      </c>
      <c r="Q34" s="28"/>
      <c r="R34" s="28"/>
      <c r="S34" s="75">
        <f t="shared" si="0"/>
        <v>0.1</v>
      </c>
      <c r="T34" s="76"/>
      <c r="U34" s="76"/>
      <c r="V34" s="76"/>
      <c r="W34" s="77"/>
      <c r="X34" s="21">
        <f>S34*D17</f>
        <v>11.5</v>
      </c>
      <c r="Y34" s="73">
        <f t="shared" si="1"/>
        <v>115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4.0250000000000004</v>
      </c>
      <c r="Y35" s="73">
        <f t="shared" si="1"/>
        <v>140.875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155">
        <f t="shared" si="0"/>
        <v>6.9999999999999999E-4</v>
      </c>
      <c r="T37" s="156"/>
      <c r="U37" s="156"/>
      <c r="V37" s="156"/>
      <c r="W37" s="157"/>
      <c r="X37" s="33">
        <f>S37*D17</f>
        <v>8.0500000000000002E-2</v>
      </c>
      <c r="Y37" s="73">
        <f t="shared" si="1"/>
        <v>40.25</v>
      </c>
      <c r="Z37" s="1"/>
      <c r="AA37" s="1"/>
    </row>
    <row r="38" spans="1:27" ht="12.75" customHeight="1">
      <c r="A38" s="20" t="s">
        <v>43</v>
      </c>
      <c r="B38" s="11">
        <v>861</v>
      </c>
      <c r="C38" s="67" t="s">
        <v>10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0.57500000000000007</v>
      </c>
      <c r="Y38" s="73">
        <f t="shared" si="1"/>
        <v>495.07500000000005</v>
      </c>
      <c r="Z38" s="1"/>
      <c r="AA38" s="1"/>
    </row>
    <row r="39" spans="1:27" ht="12.75" customHeight="1">
      <c r="A39" s="20" t="s">
        <v>47</v>
      </c>
      <c r="B39" s="11">
        <v>20</v>
      </c>
      <c r="C39" s="65" t="s">
        <v>10</v>
      </c>
      <c r="D39" s="31">
        <v>5.0000000000000001E-3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5.0000000000000001E-3</v>
      </c>
      <c r="T39" s="76"/>
      <c r="U39" s="76"/>
      <c r="V39" s="76"/>
      <c r="W39" s="77"/>
      <c r="X39" s="55">
        <f>S39*D17</f>
        <v>0.57500000000000007</v>
      </c>
      <c r="Y39" s="73">
        <f t="shared" si="1"/>
        <v>11.500000000000002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28</v>
      </c>
      <c r="T40" s="152"/>
      <c r="U40" s="152"/>
      <c r="V40" s="152"/>
      <c r="W40" s="153"/>
      <c r="X40" s="154"/>
      <c r="Y40" s="72">
        <f>SUM(Y19:Y39)</f>
        <v>6957.4951125000007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2025-05-13T05:48:29Z</cp:lastPrinted>
  <dcterms:created xsi:type="dcterms:W3CDTF">1998-12-08T10:37:05Z</dcterms:created>
  <dcterms:modified xsi:type="dcterms:W3CDTF">2025-05-13T06:07:50Z</dcterms:modified>
</cp:coreProperties>
</file>