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<sst xmlns="http://schemas.openxmlformats.org/spreadsheetml/2006/main" count="91" uniqueCount="70">
  <si>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</si>
  <si>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</si>
  <si>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</si>
  <si>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</si>
  <si>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</si>
  <si>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</si>
  <si>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</si>
  <si>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</si>
  <si>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</si>
  <si>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</si>
  <si>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</si>
  <si>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</si>
  <si>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</si>
  <si>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</si>
  <si>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</si>
  <si>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</si>
  <si>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</si>
  <si>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</si>
  <si>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</si>
  <si>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</si>
  <si>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</si>
  <si>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</si>
  <si>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</si>
  <si>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</si>
  <si>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</si>
  <si>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</si>
  <si>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</si>
  <si>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</si>
  <si>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</si>
  <si>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</si>
  <si>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</si>
  <si>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</si>
  <si>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</si>
  <si>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</si>
  <si>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</si>
  <si>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</si>
  <si>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</si>
  <si>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</si>
  <si>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</si>
  <si>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</si>
  <si>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</si>
  <si>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</si>
  <si>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</si>
  <si>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</si>
  <si>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</si>
  <si>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</si>
  <si>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</si>
  <si>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</si>
  <si>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</si>
  <si>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</si>
  <si>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</si>
  <si>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</si>
  <si>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</si>
  <si>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</si>
  <si>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</si>
  <si>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</si>
  <si>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</si>
  <si>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</si>
  <si>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</si>
  <si>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</si>
  <si>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</si>
  <si>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</si>
  <si>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</si>
  <si>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</si>
  <si>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</si>
  <si>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</si>
  <si>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</si>
  <si>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</si>
  <si>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08</t>
  </si>
  <si>
    <r>
      <t xml:space="preserve">              на 16 мая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</si>
</sst>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31650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8.75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1">
        <f>B9*E9</f>
        <v>9480</v>
      </c>
      <c r="D9" s="73"/>
      <c r="E9" s="138">
        <v>60</v>
      </c>
      <c r="F9" s="139"/>
      <c r="G9" s="140"/>
      <c r="H9" s="142">
        <v>107</v>
      </c>
      <c r="I9" s="142"/>
      <c r="J9" s="142"/>
      <c r="K9" s="134">
        <v>62.39</v>
      </c>
      <c r="L9" s="134"/>
      <c r="M9" s="134">
        <f>H9*K9</f>
        <v>6675.7300000000005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5</v>
      </c>
      <c r="I10" s="141"/>
      <c r="J10" s="141"/>
      <c r="K10" s="134">
        <v>62.39</v>
      </c>
      <c r="L10" s="134"/>
      <c r="M10" s="134">
        <f>SUM(M9)</f>
        <v>6675.7300000000005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63</v>
      </c>
      <c r="F14" s="107" t="s">
        <v>57</v>
      </c>
      <c r="G14" s="108"/>
      <c r="H14" s="107" t="s">
        <v>35</v>
      </c>
      <c r="I14" s="108"/>
      <c r="J14" s="113"/>
      <c r="K14" s="113" t="s">
        <v>58</v>
      </c>
      <c r="L14" s="113" t="s">
        <v>48</v>
      </c>
      <c r="M14" s="113" t="s">
        <v>66</v>
      </c>
      <c r="N14" s="113" t="s">
        <v>35</v>
      </c>
      <c r="O14" s="113" t="s">
        <v>61</v>
      </c>
      <c r="P14" s="113"/>
      <c r="Q14" s="113" t="s">
        <v>54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49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107</v>
      </c>
      <c r="F18" s="116">
        <v>107</v>
      </c>
      <c r="G18" s="117"/>
      <c r="H18" s="116">
        <v>107</v>
      </c>
      <c r="I18" s="117"/>
      <c r="J18" s="22"/>
      <c r="K18" s="35">
        <v>107</v>
      </c>
      <c r="L18" s="35">
        <v>107</v>
      </c>
      <c r="M18" s="35">
        <v>107</v>
      </c>
      <c r="N18" s="35">
        <v>107</v>
      </c>
      <c r="O18" s="35">
        <v>107</v>
      </c>
      <c r="P18" s="21"/>
      <c r="Q18" s="35">
        <v>107</v>
      </c>
      <c r="R18" s="35">
        <v>107</v>
      </c>
      <c r="S18" s="35" t="s">
        <v>56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18" t="s">
        <v>53</v>
      </c>
      <c r="G19" s="119"/>
      <c r="H19" s="118" t="s">
        <v>43</v>
      </c>
      <c r="I19" s="119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2.6750000000000003</v>
      </c>
      <c r="AA20" s="60">
        <f>C20*Z20</f>
        <v>227.37500000000003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13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5.3500000000000005</v>
      </c>
      <c r="AA21" s="62">
        <f t="shared" ref="AA21:AA40" si="1">C21*Z21</f>
        <v>470.80000000000007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4.28</v>
      </c>
      <c r="AA22" s="62">
        <f t="shared" si="1"/>
        <v>321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1">
        <f>U24*E18</f>
        <v>8.5600000000000009E-2</v>
      </c>
      <c r="AA24" s="62">
        <f t="shared" si="1"/>
        <v>64.2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9.629999999999999</v>
      </c>
      <c r="AA26" s="62">
        <f t="shared" si="1"/>
        <v>471.86999999999995</v>
      </c>
      <c r="AB26" s="1"/>
      <c r="AC26" s="1"/>
    </row>
    <row r="27" spans="2:29" ht="13.5" customHeight="1">
      <c r="B27" s="17" t="s">
        <v>31</v>
      </c>
      <c r="C27" s="9">
        <v>80</v>
      </c>
      <c r="D27" s="7" t="s">
        <v>9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5.3500000000000005</v>
      </c>
      <c r="AA27" s="62">
        <f t="shared" si="1"/>
        <v>428.00000000000006</v>
      </c>
      <c r="AB27" s="1"/>
      <c r="AC27" s="1"/>
    </row>
    <row r="28" spans="2:29" ht="13.5" customHeight="1">
      <c r="B28" s="17" t="s">
        <v>32</v>
      </c>
      <c r="C28" s="9">
        <v>50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0.53500000000000003</v>
      </c>
      <c r="AA28" s="62">
        <f t="shared" si="1"/>
        <v>26.75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3.21</v>
      </c>
      <c r="AA29" s="62">
        <f t="shared" si="1"/>
        <v>128.4</v>
      </c>
      <c r="AB29" s="1"/>
      <c r="AC29" s="1"/>
    </row>
    <row r="30" spans="2:29" ht="13.5" customHeight="1">
      <c r="B30" s="17" t="s">
        <v>38</v>
      </c>
      <c r="C30" s="9">
        <v>80</v>
      </c>
      <c r="D30" s="7" t="s">
        <v>9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3.5370000000000002E-3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8.5369999999999994E-3</v>
      </c>
      <c r="V30" s="72"/>
      <c r="W30" s="72"/>
      <c r="X30" s="72"/>
      <c r="Y30" s="73"/>
      <c r="Z30" s="58">
        <f>U30*E18</f>
        <v>0.91345899999999991</v>
      </c>
      <c r="AA30" s="62">
        <f t="shared" si="1"/>
        <v>73.076719999999995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1E-3</v>
      </c>
      <c r="V31" s="72"/>
      <c r="W31" s="72"/>
      <c r="X31" s="72"/>
      <c r="Y31" s="73"/>
      <c r="Z31" s="18">
        <f>U31*E18</f>
        <v>0.107</v>
      </c>
      <c r="AA31" s="62">
        <f t="shared" si="1"/>
        <v>26.75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1">
        <f>U32*E18</f>
        <v>1.1769999999999998</v>
      </c>
      <c r="AA32" s="62">
        <f t="shared" si="1"/>
        <v>176.54999999999998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7.0000000000000001E-3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1.9000000000000003E-2</v>
      </c>
      <c r="V33" s="78"/>
      <c r="W33" s="78"/>
      <c r="X33" s="78"/>
      <c r="Y33" s="79"/>
      <c r="Z33" s="31">
        <f>U33*E18</f>
        <v>2.0330000000000004</v>
      </c>
      <c r="AA33" s="62">
        <f t="shared" si="1"/>
        <v>565.17400000000009</v>
      </c>
      <c r="AB33" s="1"/>
      <c r="AC33" s="1"/>
    </row>
    <row r="34" spans="2:29" ht="13.5" customHeight="1">
      <c r="B34" s="17" t="s">
        <v>60</v>
      </c>
      <c r="C34" s="9">
        <v>70</v>
      </c>
      <c r="D34" s="7" t="s">
        <v>9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3.21</v>
      </c>
      <c r="AA34" s="62">
        <f t="shared" si="1"/>
        <v>224.7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17.12</v>
      </c>
      <c r="AA35" s="62">
        <f t="shared" si="1"/>
        <v>171.20000000000002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99"/>
      <c r="G36" s="100"/>
      <c r="H36" s="94"/>
      <c r="I36" s="155"/>
      <c r="J36" s="43"/>
      <c r="K36" s="25"/>
      <c r="L36" s="45">
        <v>4.5999999999999999E-2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4.5999999999999999E-2</v>
      </c>
      <c r="V36" s="78"/>
      <c r="W36" s="78"/>
      <c r="X36" s="78"/>
      <c r="Y36" s="79"/>
      <c r="Z36" s="18">
        <f>U36*E18</f>
        <v>4.9219999999999997</v>
      </c>
      <c r="AA36" s="62">
        <f t="shared" si="1"/>
        <v>2953.2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3.7449999999999997</v>
      </c>
      <c r="AA37" s="62">
        <f t="shared" si="1"/>
        <v>131.07499999999999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3.21</v>
      </c>
      <c r="AA38" s="62">
        <f t="shared" si="1"/>
        <v>134.82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0.53500000000000003</v>
      </c>
      <c r="AA39" s="62">
        <f t="shared" si="1"/>
        <v>72.225000000000009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0.42799999999999999</v>
      </c>
      <c r="AA40" s="62">
        <f t="shared" si="1"/>
        <v>8.56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1">
        <f>SUM(AA20:AA40)</f>
        <v>6675.7257200000004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2025-05-16T05:56:17Z</cp:lastPrinted>
  <dcterms:created xsi:type="dcterms:W3CDTF">1998-12-08T10:37:05Z</dcterms:created>
  <dcterms:modified xsi:type="dcterms:W3CDTF">2025-05-16T06:15:50Z</dcterms:modified>
</cp:coreProperties>
</file>