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<sst xmlns="http://schemas.openxmlformats.org/spreadsheetml/2006/main" count="88" uniqueCount="67">
  <si>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</si>
  <si>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</si>
  <si>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</si>
  <si>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</si>
  <si>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</si>
  <si>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</si>
  <si>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</si>
  <si>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</si>
  <si>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</si>
  <si>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</si>
  <si>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</si>
  <si>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</si>
  <si>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</si>
  <si>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</si>
  <si>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</si>
  <si>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</si>
  <si>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</si>
  <si>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</si>
  <si>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</si>
  <si>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</si>
  <si>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</si>
  <si>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</si>
  <si>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</si>
  <si>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</si>
  <si>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</si>
  <si>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</si>
  <si>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</si>
  <si>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</si>
  <si>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</si>
  <si>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</si>
  <si>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</si>
  <si>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</si>
  <si>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</si>
  <si>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</si>
  <si>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</si>
  <si>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</si>
  <si>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</si>
  <si>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</si>
  <si>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</si>
  <si>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</si>
  <si>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</si>
  <si>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</si>
  <si>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</si>
  <si>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</si>
  <si>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</si>
  <si>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</si>
  <si>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</si>
  <si>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</si>
  <si>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</si>
  <si>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</si>
  <si>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</si>
  <si>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</si>
  <si>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</si>
  <si>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</si>
  <si>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</si>
  <si>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</si>
  <si>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</si>
  <si>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</si>
  <si>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</si>
  <si>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</si>
  <si>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</si>
  <si>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</si>
  <si>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</si>
  <si>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</si>
  <si>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</si>
  <si>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09</t>
  </si>
  <si>
    <r>
      <t xml:space="preserve">                   на 19 мая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</si>
</sst>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M9" sqref="M9:O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1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158</v>
      </c>
      <c r="C9" s="71">
        <f>B9*E9</f>
        <v>9480</v>
      </c>
      <c r="D9" s="73"/>
      <c r="E9" s="138">
        <v>60</v>
      </c>
      <c r="F9" s="139"/>
      <c r="G9" s="140"/>
      <c r="H9" s="142">
        <v>112</v>
      </c>
      <c r="I9" s="142"/>
      <c r="J9" s="142"/>
      <c r="K9" s="134">
        <v>58.6</v>
      </c>
      <c r="L9" s="134"/>
      <c r="M9" s="134">
        <f>H9*K9</f>
        <v>6563.2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58.6</v>
      </c>
      <c r="L10" s="134"/>
      <c r="M10" s="134">
        <f>SUM(M9)</f>
        <v>6563.2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54</v>
      </c>
      <c r="F14" s="107" t="s">
        <v>61</v>
      </c>
      <c r="G14" s="108"/>
      <c r="H14" s="107" t="s">
        <v>34</v>
      </c>
      <c r="I14" s="108"/>
      <c r="J14" s="113"/>
      <c r="K14" s="113" t="s">
        <v>55</v>
      </c>
      <c r="L14" s="113" t="s">
        <v>63</v>
      </c>
      <c r="M14" s="113" t="s">
        <v>49</v>
      </c>
      <c r="N14" s="113" t="s">
        <v>34</v>
      </c>
      <c r="O14" s="113"/>
      <c r="P14" s="113"/>
      <c r="Q14" s="113" t="s">
        <v>56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43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112</v>
      </c>
      <c r="F18" s="116">
        <v>112</v>
      </c>
      <c r="G18" s="117"/>
      <c r="H18" s="116">
        <v>112</v>
      </c>
      <c r="I18" s="117"/>
      <c r="J18" s="22"/>
      <c r="K18" s="36">
        <v>112</v>
      </c>
      <c r="L18" s="36">
        <v>112</v>
      </c>
      <c r="M18" s="36">
        <v>112</v>
      </c>
      <c r="N18" s="36">
        <v>112</v>
      </c>
      <c r="O18" s="36"/>
      <c r="P18" s="21"/>
      <c r="Q18" s="36">
        <v>112</v>
      </c>
      <c r="R18" s="36">
        <v>112</v>
      </c>
      <c r="S18" s="36" t="s">
        <v>48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46</v>
      </c>
      <c r="G19" s="119"/>
      <c r="H19" s="118" t="s">
        <v>58</v>
      </c>
      <c r="I19" s="119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2.3E-2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2.3E-2</v>
      </c>
      <c r="V20" s="72"/>
      <c r="W20" s="72"/>
      <c r="X20" s="72"/>
      <c r="Y20" s="73"/>
      <c r="Z20" s="32">
        <f>U20*E18</f>
        <v>2.5760000000000001</v>
      </c>
      <c r="AA20" s="61">
        <f>C20*Z20</f>
        <v>128.80000000000001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13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6.16</v>
      </c>
      <c r="AA21" s="63">
        <f t="shared" ref="AA21:AA39" si="1">C21*Z21</f>
        <v>542.08000000000004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71">
        <f t="shared" si="0"/>
        <v>3.2320000000000002E-2</v>
      </c>
      <c r="V22" s="72"/>
      <c r="W22" s="72"/>
      <c r="X22" s="72"/>
      <c r="Y22" s="73"/>
      <c r="Z22" s="18">
        <f>U22*E18</f>
        <v>3.6198399999999999</v>
      </c>
      <c r="AA22" s="63">
        <f t="shared" si="1"/>
        <v>271.488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0.56000000000000005</v>
      </c>
      <c r="AA23" s="63">
        <f t="shared" si="1"/>
        <v>75.600000000000009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8.9599999999999999E-2</v>
      </c>
      <c r="AA24" s="63">
        <f t="shared" si="1"/>
        <v>67.2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9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10.08</v>
      </c>
      <c r="AA25" s="63">
        <f t="shared" si="1"/>
        <v>493.92</v>
      </c>
      <c r="AB25" s="1"/>
      <c r="AC25" s="1"/>
    </row>
    <row r="26" spans="2:29" ht="13.5" customHeight="1">
      <c r="B26" s="17" t="s">
        <v>30</v>
      </c>
      <c r="C26" s="9">
        <v>80</v>
      </c>
      <c r="D26" s="7" t="s">
        <v>9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5.6000000000000005</v>
      </c>
      <c r="AA26" s="63">
        <f t="shared" si="1"/>
        <v>448.00000000000006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9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0.56000000000000005</v>
      </c>
      <c r="AA27" s="63">
        <f t="shared" si="1"/>
        <v>28.000000000000004</v>
      </c>
      <c r="AB27" s="1"/>
      <c r="AC27" s="1"/>
    </row>
    <row r="28" spans="2:29" ht="13.5" customHeight="1">
      <c r="B28" s="17" t="s">
        <v>50</v>
      </c>
      <c r="C28" s="9">
        <v>70</v>
      </c>
      <c r="D28" s="7" t="s">
        <v>9</v>
      </c>
      <c r="E28" s="27"/>
      <c r="F28" s="99"/>
      <c r="G28" s="100"/>
      <c r="H28" s="94"/>
      <c r="I28" s="95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4.4999999999999998E-2</v>
      </c>
      <c r="V28" s="72"/>
      <c r="W28" s="72"/>
      <c r="X28" s="72"/>
      <c r="Y28" s="73"/>
      <c r="Z28" s="18">
        <f>U28*E18</f>
        <v>5.04</v>
      </c>
      <c r="AA28" s="63">
        <f t="shared" si="1"/>
        <v>352.8</v>
      </c>
      <c r="AB28" s="1"/>
      <c r="AC28" s="1"/>
    </row>
    <row r="29" spans="2:29" ht="13.5" customHeight="1">
      <c r="B29" s="17" t="s">
        <v>37</v>
      </c>
      <c r="C29" s="9">
        <v>80</v>
      </c>
      <c r="D29" s="7" t="s">
        <v>9</v>
      </c>
      <c r="E29" s="27"/>
      <c r="F29" s="99"/>
      <c r="G29" s="100"/>
      <c r="H29" s="94"/>
      <c r="I29" s="95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8.0000000000000002E-3</v>
      </c>
      <c r="V29" s="72"/>
      <c r="W29" s="72"/>
      <c r="X29" s="72"/>
      <c r="Y29" s="73"/>
      <c r="Z29" s="59">
        <f>U29*E18</f>
        <v>0.89600000000000002</v>
      </c>
      <c r="AA29" s="63">
        <f t="shared" si="1"/>
        <v>71.680000000000007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0.89600000000000002</v>
      </c>
      <c r="AA30" s="63">
        <f t="shared" si="1"/>
        <v>224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71">
        <f t="shared" si="0"/>
        <v>1.0999999999999999E-2</v>
      </c>
      <c r="V31" s="72"/>
      <c r="W31" s="72"/>
      <c r="X31" s="72"/>
      <c r="Y31" s="73"/>
      <c r="Z31" s="32">
        <f>U31*E18</f>
        <v>1.232</v>
      </c>
      <c r="AA31" s="63">
        <f t="shared" si="1"/>
        <v>184.8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0.224</v>
      </c>
      <c r="AA32" s="63">
        <f t="shared" si="1"/>
        <v>62.271999999999998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2.2400000000000002</v>
      </c>
      <c r="AA33" s="63">
        <f t="shared" si="1"/>
        <v>89.600000000000009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99"/>
      <c r="G34" s="100"/>
      <c r="H34" s="94"/>
      <c r="I34" s="155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0.14000000000000001</v>
      </c>
      <c r="V34" s="72"/>
      <c r="W34" s="72"/>
      <c r="X34" s="72"/>
      <c r="Y34" s="73"/>
      <c r="Z34" s="18">
        <f>U34*E18</f>
        <v>15.680000000000001</v>
      </c>
      <c r="AA34" s="63">
        <f t="shared" si="1"/>
        <v>156.80000000000001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99"/>
      <c r="G35" s="100"/>
      <c r="H35" s="94"/>
      <c r="I35" s="155"/>
      <c r="J35" s="44"/>
      <c r="K35" s="25"/>
      <c r="L35" s="45">
        <v>4.5499999999999999E-2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4.5499999999999999E-2</v>
      </c>
      <c r="V35" s="78"/>
      <c r="W35" s="78"/>
      <c r="X35" s="78"/>
      <c r="Y35" s="79"/>
      <c r="Z35" s="18">
        <f>U35*E18</f>
        <v>5.0960000000000001</v>
      </c>
      <c r="AA35" s="63">
        <f t="shared" si="1"/>
        <v>3057.6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4.1440000000000001</v>
      </c>
      <c r="AA36" s="63">
        <f t="shared" si="1"/>
        <v>145.04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2.8000000000000003</v>
      </c>
      <c r="AA37" s="63">
        <f t="shared" si="1"/>
        <v>98.000000000000014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71">
        <f t="shared" si="0"/>
        <v>5.0000000000000001E-3</v>
      </c>
      <c r="V38" s="72"/>
      <c r="W38" s="72"/>
      <c r="X38" s="72"/>
      <c r="Y38" s="73"/>
      <c r="Z38" s="18">
        <f>U38*E18</f>
        <v>0.56000000000000005</v>
      </c>
      <c r="AA38" s="63">
        <f t="shared" si="1"/>
        <v>56.000000000000007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4.2500000000000003E-3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4.2500000000000003E-3</v>
      </c>
      <c r="V39" s="75"/>
      <c r="W39" s="75"/>
      <c r="X39" s="75"/>
      <c r="Y39" s="76"/>
      <c r="Z39" s="18">
        <f>U39*E18</f>
        <v>0.47600000000000003</v>
      </c>
      <c r="AA39" s="63">
        <f t="shared" si="1"/>
        <v>9.5200000000000014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6563.2000000000007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2025-05-19T05:43:07Z</cp:lastPrinted>
  <dcterms:created xsi:type="dcterms:W3CDTF">1998-12-08T10:37:05Z</dcterms:created>
  <dcterms:modified xsi:type="dcterms:W3CDTF">2025-05-19T06:01:41Z</dcterms:modified>
</cp:coreProperties>
</file>