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<sst xmlns="http://schemas.openxmlformats.org/spreadsheetml/2006/main" count="94" uniqueCount="72">
  <si>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</si>
  <si>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</si>
  <si>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</si>
  <si>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</si>
  <si>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</si>
  <si>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</si>
  <si>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</si>
  <si>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</si>
  <si>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</si>
  <si>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</si>
  <si>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</si>
  <si>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</si>
  <si>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</si>
  <si>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</si>
  <si>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</si>
  <si>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</si>
  <si>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</si>
  <si>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</si>
  <si>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</si>
  <si>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</si>
  <si>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</si>
  <si>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</si>
  <si>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</si>
  <si>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</si>
  <si>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</si>
  <si>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</si>
  <si>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</si>
  <si>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</si>
  <si>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</si>
  <si>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</si>
  <si>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</si>
  <si>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</si>
  <si>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</si>
  <si>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</si>
  <si>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</si>
  <si>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</si>
  <si>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</si>
  <si>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</si>
  <si>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</si>
  <si>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</si>
  <si>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</si>
  <si>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</si>
  <si>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</si>
  <si>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</si>
  <si>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</si>
  <si>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</si>
  <si>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</si>
  <si>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</si>
  <si>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</si>
  <si>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</si>
  <si>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</si>
  <si>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</si>
  <si>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</si>
  <si>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</si>
  <si>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</si>
  <si>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</si>
  <si>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</si>
  <si>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</si>
  <si>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</si>
  <si>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</si>
  <si>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</si>
  <si>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</si>
  <si>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</si>
  <si>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</si>
  <si>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</si>
  <si>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</si>
  <si>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</si>
  <si>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</si>
  <si>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</si>
  <si>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</si>
  <si>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№11</t>
  </si>
  <si>
    <r>
      <t xml:space="preserve">на 22 мая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</si>
</sst>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AG20" sqref="AG20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17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16</v>
      </c>
      <c r="C6" s="122"/>
      <c r="D6" s="123"/>
      <c r="E6" s="121" t="s">
        <v>17</v>
      </c>
      <c r="F6" s="122"/>
      <c r="G6" s="123"/>
      <c r="H6" s="105" t="s">
        <v>15</v>
      </c>
      <c r="I6" s="105"/>
      <c r="J6" s="105"/>
      <c r="K6" s="105" t="s">
        <v>21</v>
      </c>
      <c r="L6" s="105"/>
      <c r="M6" s="105" t="s">
        <v>20</v>
      </c>
      <c r="N6" s="112"/>
      <c r="O6" s="112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24" t="s">
        <v>19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157</v>
      </c>
      <c r="C9" s="167">
        <f>B9*E9</f>
        <v>9420</v>
      </c>
      <c r="D9" s="168"/>
      <c r="E9" s="135">
        <v>60</v>
      </c>
      <c r="F9" s="136"/>
      <c r="G9" s="137"/>
      <c r="H9" s="139">
        <v>113</v>
      </c>
      <c r="I9" s="139"/>
      <c r="J9" s="139"/>
      <c r="K9" s="131">
        <v>60.45</v>
      </c>
      <c r="L9" s="131"/>
      <c r="M9" s="131">
        <f>H9*K9</f>
        <v>6830.85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5</v>
      </c>
      <c r="I10" s="138"/>
      <c r="J10" s="138"/>
      <c r="K10" s="131">
        <v>60.45</v>
      </c>
      <c r="L10" s="131"/>
      <c r="M10" s="131">
        <f>SUM(M9)</f>
        <v>6830.85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7</v>
      </c>
      <c r="C11" s="105"/>
      <c r="D11" s="154" t="s">
        <v>23</v>
      </c>
      <c r="E11" s="113" t="s">
        <v>6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12</v>
      </c>
      <c r="V11" s="173"/>
      <c r="W11" s="173"/>
      <c r="X11" s="174"/>
      <c r="Y11" s="7"/>
      <c r="Z11" s="154" t="s">
        <v>11</v>
      </c>
      <c r="AA11" s="154" t="s">
        <v>28</v>
      </c>
      <c r="AB11" s="1"/>
      <c r="AC11" s="1"/>
    </row>
    <row r="12" spans="2:29" ht="12" customHeight="1">
      <c r="B12" s="105" t="s">
        <v>24</v>
      </c>
      <c r="C12" s="105" t="s">
        <v>35</v>
      </c>
      <c r="D12" s="155"/>
      <c r="E12" s="115" t="s">
        <v>22</v>
      </c>
      <c r="F12" s="116"/>
      <c r="G12" s="116"/>
      <c r="H12" s="116"/>
      <c r="I12" s="116"/>
      <c r="J12" s="117"/>
      <c r="K12" s="110" t="s">
        <v>1</v>
      </c>
      <c r="L12" s="110"/>
      <c r="M12" s="110"/>
      <c r="N12" s="110"/>
      <c r="O12" s="110"/>
      <c r="P12" s="110"/>
      <c r="Q12" s="146" t="s">
        <v>2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47</v>
      </c>
      <c r="F14" s="140" t="s">
        <v>63</v>
      </c>
      <c r="G14" s="141"/>
      <c r="H14" s="140" t="s">
        <v>67</v>
      </c>
      <c r="I14" s="141"/>
      <c r="J14" s="107"/>
      <c r="K14" s="107"/>
      <c r="L14" s="107" t="s">
        <v>56</v>
      </c>
      <c r="M14" s="107" t="s">
        <v>57</v>
      </c>
      <c r="N14" s="107" t="s">
        <v>58</v>
      </c>
      <c r="O14" s="107" t="s">
        <v>48</v>
      </c>
      <c r="P14" s="107" t="s">
        <v>36</v>
      </c>
      <c r="Q14" s="107" t="s">
        <v>64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69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113</v>
      </c>
      <c r="F18" s="127">
        <v>113</v>
      </c>
      <c r="G18" s="128"/>
      <c r="H18" s="127">
        <v>113</v>
      </c>
      <c r="I18" s="128"/>
      <c r="J18" s="22"/>
      <c r="K18" s="36"/>
      <c r="L18" s="36">
        <v>113</v>
      </c>
      <c r="M18" s="36">
        <v>113</v>
      </c>
      <c r="N18" s="36">
        <v>113</v>
      </c>
      <c r="O18" s="36">
        <v>113</v>
      </c>
      <c r="P18" s="21">
        <v>113</v>
      </c>
      <c r="Q18" s="36">
        <v>113</v>
      </c>
      <c r="R18" s="36">
        <v>113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29" t="s">
        <v>44</v>
      </c>
      <c r="G19" s="130"/>
      <c r="H19" s="129" t="s">
        <v>49</v>
      </c>
      <c r="I19" s="130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2.2600000000000002</v>
      </c>
      <c r="AA20" s="86">
        <f>C20*Z20</f>
        <v>113.00000000000001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9">
        <v>0.04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0.05</v>
      </c>
      <c r="V21" s="91"/>
      <c r="W21" s="91"/>
      <c r="X21" s="91"/>
      <c r="Y21" s="92"/>
      <c r="Z21" s="18">
        <f>U21*E18</f>
        <v>5.65</v>
      </c>
      <c r="AA21" s="89">
        <f t="shared" ref="AA21:AA45" si="1">C21*Z21</f>
        <v>497.20000000000005</v>
      </c>
      <c r="AB21" s="1"/>
      <c r="AC21" s="1"/>
    </row>
    <row r="22" spans="2:29" ht="13.5" customHeight="1">
      <c r="B22" s="17" t="s">
        <v>41</v>
      </c>
      <c r="C22" s="9">
        <v>75</v>
      </c>
      <c r="D22" s="60" t="s">
        <v>10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4.7460000000000004</v>
      </c>
      <c r="AA22" s="89">
        <f t="shared" si="1"/>
        <v>355.95000000000005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6.7799999999999999E-2</v>
      </c>
      <c r="AA23" s="89">
        <f t="shared" si="1"/>
        <v>50.85</v>
      </c>
      <c r="AB23" s="1"/>
      <c r="AC23" s="1"/>
    </row>
    <row r="24" spans="2:29" ht="13.5" customHeight="1">
      <c r="B24" s="17" t="s">
        <v>68</v>
      </c>
      <c r="C24" s="9">
        <v>650</v>
      </c>
      <c r="D24" s="7" t="s">
        <v>10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0.56500000000000006</v>
      </c>
      <c r="AA24" s="89">
        <f t="shared" si="1"/>
        <v>367.25000000000006</v>
      </c>
      <c r="AB24" s="1"/>
      <c r="AC24" s="1"/>
    </row>
    <row r="25" spans="2:29" ht="13.5" customHeight="1">
      <c r="B25" s="17" t="s">
        <v>30</v>
      </c>
      <c r="C25" s="9">
        <v>49</v>
      </c>
      <c r="D25" s="7" t="s">
        <v>10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10.17</v>
      </c>
      <c r="AA25" s="89">
        <f t="shared" si="1"/>
        <v>498.33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1.6949999999999998</v>
      </c>
      <c r="AA26" s="89">
        <f t="shared" si="1"/>
        <v>59.324999999999996</v>
      </c>
      <c r="AB26" s="1"/>
      <c r="AC26" s="1"/>
    </row>
    <row r="27" spans="2:29" ht="13.5" customHeight="1">
      <c r="B27" s="17" t="s">
        <v>32</v>
      </c>
      <c r="C27" s="9">
        <v>80</v>
      </c>
      <c r="D27" s="7" t="s">
        <v>10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5.65</v>
      </c>
      <c r="AA27" s="89">
        <f t="shared" si="1"/>
        <v>452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2.8250000000000002</v>
      </c>
      <c r="AA28" s="89">
        <f t="shared" si="1"/>
        <v>155.375</v>
      </c>
      <c r="AB28" s="1"/>
      <c r="AC28" s="1"/>
    </row>
    <row r="29" spans="2:29" ht="13.5" customHeight="1">
      <c r="B29" s="17" t="s">
        <v>38</v>
      </c>
      <c r="C29" s="9">
        <v>80</v>
      </c>
      <c r="D29" s="7" t="s">
        <v>10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1.1300000000000001</v>
      </c>
      <c r="AA29" s="89">
        <f t="shared" si="1"/>
        <v>90.4</v>
      </c>
      <c r="AB29" s="1"/>
      <c r="AC29" s="1"/>
    </row>
    <row r="30" spans="2:29" ht="13.5" customHeight="1">
      <c r="B30" s="17" t="s">
        <v>33</v>
      </c>
      <c r="C30" s="9">
        <v>50</v>
      </c>
      <c r="D30" s="7" t="s">
        <v>10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0.90400000000000003</v>
      </c>
      <c r="AA30" s="89">
        <f t="shared" si="1"/>
        <v>45.2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0.33900000000000002</v>
      </c>
      <c r="AA31" s="89">
        <f t="shared" si="1"/>
        <v>94.242000000000004</v>
      </c>
      <c r="AB31" s="1"/>
      <c r="AC31" s="1"/>
    </row>
    <row r="32" spans="2:29" ht="13.5" customHeight="1">
      <c r="B32" s="17" t="s">
        <v>45</v>
      </c>
      <c r="C32" s="9">
        <v>250</v>
      </c>
      <c r="D32" s="7" t="s">
        <v>10</v>
      </c>
      <c r="E32" s="27"/>
      <c r="F32" s="97"/>
      <c r="G32" s="98"/>
      <c r="H32" s="101"/>
      <c r="I32" s="102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0.45200000000000001</v>
      </c>
      <c r="AA32" s="89">
        <f t="shared" si="1"/>
        <v>113</v>
      </c>
      <c r="AB32" s="1"/>
      <c r="AC32" s="1"/>
    </row>
    <row r="33" spans="2:29" ht="13.5" customHeight="1">
      <c r="B33" s="17" t="s">
        <v>52</v>
      </c>
      <c r="C33" s="9">
        <v>150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1.2E-2</v>
      </c>
      <c r="V33" s="91"/>
      <c r="W33" s="91"/>
      <c r="X33" s="91"/>
      <c r="Y33" s="92"/>
      <c r="Z33" s="32">
        <f>U33*E18</f>
        <v>1.3560000000000001</v>
      </c>
      <c r="AA33" s="89">
        <f t="shared" si="1"/>
        <v>203.4</v>
      </c>
      <c r="AB33" s="1"/>
      <c r="AC33" s="1"/>
    </row>
    <row r="34" spans="2:29" ht="13.5" customHeight="1">
      <c r="B34" s="17" t="s">
        <v>60</v>
      </c>
      <c r="C34" s="9">
        <v>600</v>
      </c>
      <c r="D34" s="7" t="s">
        <v>10</v>
      </c>
      <c r="E34" s="27"/>
      <c r="F34" s="93"/>
      <c r="G34" s="94"/>
      <c r="H34" s="99"/>
      <c r="I34" s="100"/>
      <c r="J34" s="30"/>
      <c r="K34" s="25"/>
      <c r="L34" s="28"/>
      <c r="M34" s="28">
        <v>4.8535000000000002E-2</v>
      </c>
      <c r="N34" s="27"/>
      <c r="O34" s="27"/>
      <c r="P34" s="27"/>
      <c r="Q34" s="28"/>
      <c r="R34" s="39"/>
      <c r="S34" s="27"/>
      <c r="T34" s="27"/>
      <c r="U34" s="90">
        <f t="shared" si="0"/>
        <v>4.8535000000000002E-2</v>
      </c>
      <c r="V34" s="91"/>
      <c r="W34" s="91"/>
      <c r="X34" s="91"/>
      <c r="Y34" s="92"/>
      <c r="Z34" s="18">
        <f>U34*E18</f>
        <v>5.4844550000000005</v>
      </c>
      <c r="AA34" s="89">
        <f t="shared" si="1"/>
        <v>3290.6730000000002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13.559999999999999</v>
      </c>
      <c r="AA35" s="89">
        <f t="shared" si="1"/>
        <v>135.6</v>
      </c>
      <c r="AB35" s="1"/>
    </row>
    <row r="36" spans="2:29" ht="13.5" customHeight="1">
      <c r="B36" s="17" t="s">
        <v>53</v>
      </c>
      <c r="C36" s="9">
        <v>60</v>
      </c>
      <c r="D36" s="71" t="s">
        <v>10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0.56500000000000006</v>
      </c>
      <c r="AA36" s="89">
        <f t="shared" si="1"/>
        <v>33.900000000000006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0.90400000000000003</v>
      </c>
      <c r="AA37" s="89">
        <f t="shared" si="1"/>
        <v>90.4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0">
        <f t="shared" si="0"/>
        <v>3.1E-2</v>
      </c>
      <c r="V38" s="91"/>
      <c r="W38" s="91"/>
      <c r="X38" s="91"/>
      <c r="Y38" s="92"/>
      <c r="Z38" s="18">
        <f>U38*E18</f>
        <v>3.5030000000000001</v>
      </c>
      <c r="AA38" s="89">
        <f t="shared" si="1"/>
        <v>122.605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4.5200000000000004E-2</v>
      </c>
      <c r="AA39" s="89">
        <f t="shared" si="1"/>
        <v>24.860000000000003</v>
      </c>
      <c r="AB39" s="1"/>
      <c r="AC39" s="1"/>
    </row>
    <row r="40" spans="2:29" ht="13.5" customHeight="1">
      <c r="B40" s="17" t="s">
        <v>46</v>
      </c>
      <c r="C40" s="9">
        <v>1000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20</v>
      </c>
      <c r="D41" s="73" t="s">
        <v>10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4.0000000000000001E-3</v>
      </c>
      <c r="V41" s="91"/>
      <c r="W41" s="91"/>
      <c r="X41" s="91"/>
      <c r="Y41" s="92"/>
      <c r="Z41" s="80">
        <f>U41*E18</f>
        <v>0.45200000000000001</v>
      </c>
      <c r="AA41" s="89">
        <f t="shared" si="1"/>
        <v>9.0400000000000009</v>
      </c>
      <c r="AB41" s="1"/>
      <c r="AC41" s="1"/>
    </row>
    <row r="42" spans="2:29" ht="13.5" customHeight="1">
      <c r="B42" s="17" t="s">
        <v>61</v>
      </c>
      <c r="C42" s="9">
        <v>50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0.56500000000000006</v>
      </c>
      <c r="AA42" s="89">
        <f t="shared" si="1"/>
        <v>28.250000000000004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29</v>
      </c>
      <c r="V46" s="170"/>
      <c r="W46" s="170"/>
      <c r="X46" s="170"/>
      <c r="Y46" s="171"/>
      <c r="Z46" s="172"/>
      <c r="AA46" s="88">
        <f>SUM(AA20:AA45)</f>
        <v>6830.8499999999995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2025-05-22T05:56:59Z</cp:lastPrinted>
  <dcterms:created xsi:type="dcterms:W3CDTF">1998-12-08T10:37:05Z</dcterms:created>
  <dcterms:modified xsi:type="dcterms:W3CDTF">2025-05-22T06:16:51Z</dcterms:modified>
</cp:coreProperties>
</file>