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<sst xmlns="http://schemas.openxmlformats.org/spreadsheetml/2006/main" count="86" uniqueCount="66">
  <si>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</si>
  <si>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</si>
  <si>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</si>
  <si>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</si>
  <si>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</si>
  <si>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</si>
  <si>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</si>
  <si>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</si>
  <si>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</si>
  <si>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</si>
  <si>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</si>
  <si>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</si>
  <si>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</si>
  <si>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</si>
  <si>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</si>
  <si>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</si>
  <si>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</si>
  <si>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</si>
  <si>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</si>
  <si>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</si>
  <si>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</si>
  <si>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</si>
  <si>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</si>
  <si>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</si>
  <si>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</si>
  <si>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</si>
  <si>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</si>
  <si>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</si>
  <si>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</si>
  <si>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</si>
  <si>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</si>
  <si>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</si>
  <si>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</si>
  <si>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</si>
  <si>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</si>
  <si>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</si>
  <si>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</si>
  <si>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</si>
  <si>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</si>
  <si>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</si>
  <si>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</si>
  <si>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</si>
  <si>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</si>
  <si>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</si>
  <si>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</si>
  <si>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</si>
  <si>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</si>
  <si>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</si>
  <si>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</si>
  <si>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</si>
  <si>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</si>
  <si>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</si>
  <si>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</si>
  <si>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</si>
  <si>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</si>
  <si>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</si>
  <si>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</si>
  <si>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</si>
  <si>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</si>
  <si>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</si>
  <si>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</si>
  <si>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</si>
  <si>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</si>
  <si>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</si>
  <si>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№03</t>
  </si>
  <si>
    <r>
      <t xml:space="preserve">на 04 июня 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</si>
</sst>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1" t="s">
        <v>15</v>
      </c>
      <c r="I6" s="111"/>
      <c r="J6" s="111"/>
      <c r="K6" s="111" t="s">
        <v>21</v>
      </c>
      <c r="L6" s="111"/>
      <c r="M6" s="111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158</v>
      </c>
      <c r="C9" s="77">
        <f>B9*E9</f>
        <v>9480</v>
      </c>
      <c r="D9" s="79"/>
      <c r="E9" s="91">
        <v>60</v>
      </c>
      <c r="F9" s="92"/>
      <c r="G9" s="93"/>
      <c r="H9" s="139">
        <v>77</v>
      </c>
      <c r="I9" s="139"/>
      <c r="J9" s="139"/>
      <c r="K9" s="140">
        <v>63.54</v>
      </c>
      <c r="L9" s="140"/>
      <c r="M9" s="131">
        <f>H9*K9</f>
        <v>4892.58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63.54</v>
      </c>
      <c r="L10" s="140"/>
      <c r="M10" s="131">
        <f>SUM(M9)</f>
        <v>4892.58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7</v>
      </c>
      <c r="C11" s="111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61</v>
      </c>
      <c r="L14" s="135" t="s">
        <v>58</v>
      </c>
      <c r="M14" s="135" t="s">
        <v>62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77</v>
      </c>
      <c r="F18" s="109">
        <v>77</v>
      </c>
      <c r="G18" s="110"/>
      <c r="H18" s="109">
        <v>77</v>
      </c>
      <c r="I18" s="110"/>
      <c r="J18" s="33"/>
      <c r="K18" s="21">
        <v>77</v>
      </c>
      <c r="L18" s="33">
        <v>77</v>
      </c>
      <c r="M18" s="33">
        <v>77</v>
      </c>
      <c r="N18" s="33">
        <v>77</v>
      </c>
      <c r="O18" s="33">
        <v>77</v>
      </c>
      <c r="P18" s="33"/>
      <c r="Q18" s="33">
        <v>77</v>
      </c>
      <c r="R18" s="33">
        <v>77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1.54</v>
      </c>
      <c r="AA20" s="7">
        <f>C20*Z20</f>
        <v>77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25">
        <v>0.04</v>
      </c>
      <c r="F21" s="112">
        <v>0.03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0.1</v>
      </c>
      <c r="V21" s="92"/>
      <c r="W21" s="92"/>
      <c r="X21" s="92"/>
      <c r="Y21" s="93"/>
      <c r="Z21" s="18">
        <f>U21*E18</f>
        <v>7.7</v>
      </c>
      <c r="AA21" s="66">
        <f t="shared" ref="AA21:AA37" si="1">C21*Z21</f>
        <v>677.6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0.02</v>
      </c>
      <c r="V22" s="78"/>
      <c r="W22" s="78"/>
      <c r="X22" s="78"/>
      <c r="Y22" s="79"/>
      <c r="Z22" s="18">
        <f>U22*E18</f>
        <v>1.54</v>
      </c>
      <c r="AA22" s="65">
        <f t="shared" si="1"/>
        <v>115.5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102">
        <v>8.0000000000000004E-4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8.0000000000000004E-4</v>
      </c>
      <c r="V23" s="78"/>
      <c r="W23" s="78"/>
      <c r="X23" s="78"/>
      <c r="Y23" s="79"/>
      <c r="Z23" s="18">
        <f>U23*E18</f>
        <v>6.1600000000000002E-2</v>
      </c>
      <c r="AA23" s="66">
        <f t="shared" si="1"/>
        <v>61.6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0.38500000000000001</v>
      </c>
      <c r="AA24" s="66">
        <f t="shared" si="1"/>
        <v>402.32499999999999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10.01</v>
      </c>
      <c r="AA25" s="66">
        <f t="shared" si="1"/>
        <v>490.49</v>
      </c>
      <c r="AB25" s="1"/>
      <c r="AC25" s="1"/>
    </row>
    <row r="26" spans="2:29" ht="13.5" customHeight="1">
      <c r="B26" s="17" t="s">
        <v>32</v>
      </c>
      <c r="C26" s="9">
        <v>80</v>
      </c>
      <c r="D26" s="7" t="s">
        <v>10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91">
        <f t="shared" si="0"/>
        <v>0.15000000000000002</v>
      </c>
      <c r="V26" s="92"/>
      <c r="W26" s="92"/>
      <c r="X26" s="92"/>
      <c r="Y26" s="93"/>
      <c r="Z26" s="18">
        <f>U26*E18</f>
        <v>11.550000000000002</v>
      </c>
      <c r="AA26" s="65">
        <f t="shared" si="1"/>
        <v>924.00000000000023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10</v>
      </c>
      <c r="E27" s="25"/>
      <c r="F27" s="102"/>
      <c r="G27" s="103"/>
      <c r="H27" s="107"/>
      <c r="I27" s="108"/>
      <c r="J27" s="41"/>
      <c r="K27" s="25"/>
      <c r="L27" s="40">
        <v>5.0000000000000001E-3</v>
      </c>
      <c r="M27" s="25">
        <v>3.0000000000000001E-3</v>
      </c>
      <c r="N27" s="26"/>
      <c r="O27" s="25"/>
      <c r="P27" s="25"/>
      <c r="Q27" s="25"/>
      <c r="R27" s="25"/>
      <c r="S27" s="25"/>
      <c r="T27" s="25"/>
      <c r="U27" s="77">
        <f t="shared" si="0"/>
        <v>8.0000000000000002E-3</v>
      </c>
      <c r="V27" s="78"/>
      <c r="W27" s="78"/>
      <c r="X27" s="78"/>
      <c r="Y27" s="79"/>
      <c r="Z27" s="18">
        <f>U27*E18</f>
        <v>0.61599999999999999</v>
      </c>
      <c r="AA27" s="66">
        <f t="shared" si="1"/>
        <v>30.8</v>
      </c>
      <c r="AB27" s="1"/>
      <c r="AC27" s="1"/>
    </row>
    <row r="28" spans="2:29" ht="13.5" customHeight="1">
      <c r="B28" s="17" t="s">
        <v>63</v>
      </c>
      <c r="C28" s="9">
        <v>40</v>
      </c>
      <c r="D28" s="7" t="s">
        <v>10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2.31</v>
      </c>
      <c r="AA28" s="66">
        <f t="shared" si="1"/>
        <v>92.4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5"/>
      <c r="F29" s="102"/>
      <c r="G29" s="103"/>
      <c r="H29" s="107"/>
      <c r="I29" s="108"/>
      <c r="J29" s="24"/>
      <c r="K29" s="25"/>
      <c r="L29" s="24">
        <v>5.0000000000000001E-3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8.0000000000000002E-3</v>
      </c>
      <c r="V29" s="78"/>
      <c r="W29" s="78"/>
      <c r="X29" s="78"/>
      <c r="Y29" s="79"/>
      <c r="Z29" s="18">
        <f>U29*E18</f>
        <v>0.61599999999999999</v>
      </c>
      <c r="AA29" s="66">
        <f t="shared" si="1"/>
        <v>49.28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102"/>
      <c r="G30" s="103"/>
      <c r="H30" s="107"/>
      <c r="I30" s="108"/>
      <c r="J30" s="27"/>
      <c r="K30" s="25"/>
      <c r="L30" s="24">
        <v>3.0000000000000001E-3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3.0000000000000001E-3</v>
      </c>
      <c r="V30" s="78"/>
      <c r="W30" s="78"/>
      <c r="X30" s="78"/>
      <c r="Y30" s="79"/>
      <c r="Z30" s="52">
        <f>U30*E18</f>
        <v>0.23100000000000001</v>
      </c>
      <c r="AA30" s="66">
        <f t="shared" si="1"/>
        <v>57.75</v>
      </c>
      <c r="AB30" s="1"/>
      <c r="AC30" s="1"/>
    </row>
    <row r="31" spans="2:29" ht="13.5" customHeight="1">
      <c r="B31" s="17" t="s">
        <v>52</v>
      </c>
      <c r="C31" s="9">
        <v>150</v>
      </c>
      <c r="D31" s="7" t="s">
        <v>10</v>
      </c>
      <c r="E31" s="25"/>
      <c r="F31" s="102"/>
      <c r="G31" s="103"/>
      <c r="H31" s="107"/>
      <c r="I31" s="108"/>
      <c r="J31" s="24"/>
      <c r="K31" s="25">
        <v>2E-3</v>
      </c>
      <c r="L31" s="24">
        <v>4.0000000000000001E-3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9.0000000000000011E-3</v>
      </c>
      <c r="V31" s="78"/>
      <c r="W31" s="78"/>
      <c r="X31" s="78"/>
      <c r="Y31" s="79"/>
      <c r="Z31" s="18">
        <f>U31*E18</f>
        <v>0.69300000000000006</v>
      </c>
      <c r="AA31" s="66">
        <f t="shared" si="1"/>
        <v>103.95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5"/>
      <c r="G32" s="106"/>
      <c r="H32" s="100"/>
      <c r="I32" s="101"/>
      <c r="J32" s="24"/>
      <c r="K32" s="25"/>
      <c r="L32" s="24">
        <v>2E-3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7.0000000000000001E-3</v>
      </c>
      <c r="V32" s="78"/>
      <c r="W32" s="78"/>
      <c r="X32" s="78"/>
      <c r="Y32" s="79"/>
      <c r="Z32" s="29">
        <f>U32*E18</f>
        <v>0.53900000000000003</v>
      </c>
      <c r="AA32" s="65">
        <f t="shared" si="1"/>
        <v>149.84200000000001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0.03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0.03</v>
      </c>
      <c r="V33" s="78"/>
      <c r="W33" s="78"/>
      <c r="X33" s="78"/>
      <c r="Y33" s="79"/>
      <c r="Z33" s="29">
        <f>U33*E18</f>
        <v>2.31</v>
      </c>
      <c r="AA33" s="66">
        <f t="shared" si="1"/>
        <v>115.5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10</v>
      </c>
      <c r="E34" s="25"/>
      <c r="F34" s="102"/>
      <c r="G34" s="103"/>
      <c r="H34" s="107"/>
      <c r="I34" s="108"/>
      <c r="J34" s="24"/>
      <c r="K34" s="25"/>
      <c r="L34" s="24"/>
      <c r="M34" s="36">
        <v>3.7999999999999999E-2</v>
      </c>
      <c r="N34" s="26"/>
      <c r="O34" s="25"/>
      <c r="P34" s="25"/>
      <c r="Q34" s="26"/>
      <c r="R34" s="36"/>
      <c r="S34" s="25"/>
      <c r="T34" s="25"/>
      <c r="U34" s="94">
        <f t="shared" si="0"/>
        <v>3.7999999999999999E-2</v>
      </c>
      <c r="V34" s="95"/>
      <c r="W34" s="95"/>
      <c r="X34" s="95"/>
      <c r="Y34" s="96"/>
      <c r="Z34" s="18">
        <f>U34*E18</f>
        <v>2.9259999999999997</v>
      </c>
      <c r="AA34" s="66">
        <f t="shared" si="1"/>
        <v>1316.6999999999998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5.0000000000000001E-3</v>
      </c>
      <c r="P36" s="24"/>
      <c r="Q36" s="24"/>
      <c r="R36" s="24"/>
      <c r="S36" s="24"/>
      <c r="T36" s="24"/>
      <c r="U36" s="77">
        <f t="shared" si="0"/>
        <v>5.0000000000000001E-3</v>
      </c>
      <c r="V36" s="78"/>
      <c r="W36" s="78"/>
      <c r="X36" s="78"/>
      <c r="Y36" s="79"/>
      <c r="Z36" s="18">
        <f>U36*E18</f>
        <v>0.38500000000000001</v>
      </c>
      <c r="AA36" s="66">
        <f t="shared" si="1"/>
        <v>77</v>
      </c>
      <c r="AB36" s="1"/>
      <c r="AC36" s="1"/>
    </row>
    <row r="37" spans="2:29" ht="13.5" customHeight="1">
      <c r="B37" s="17" t="s">
        <v>54</v>
      </c>
      <c r="C37" s="9">
        <v>85</v>
      </c>
      <c r="D37" s="64" t="s">
        <v>10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77">
        <f t="shared" si="0"/>
        <v>2.1999999999999999E-2</v>
      </c>
      <c r="V37" s="78"/>
      <c r="W37" s="78"/>
      <c r="X37" s="78"/>
      <c r="Y37" s="79"/>
      <c r="Z37" s="18">
        <f>U37*E18</f>
        <v>1.694</v>
      </c>
      <c r="AA37" s="66">
        <f t="shared" si="1"/>
        <v>143.99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10</v>
      </c>
      <c r="E38" s="38">
        <v>4.45E-3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4.45E-3</v>
      </c>
      <c r="V38" s="78"/>
      <c r="W38" s="78"/>
      <c r="X38" s="78"/>
      <c r="Y38" s="79"/>
      <c r="Z38" s="18">
        <f>U38*E18</f>
        <v>0.34265000000000001</v>
      </c>
      <c r="AA38" s="68">
        <f>C38*Z38</f>
        <v>6.8529999999999998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4892.5800000000008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2025-06-03T05:46:35Z</cp:lastPrinted>
  <dcterms:created xsi:type="dcterms:W3CDTF">1998-12-08T10:37:05Z</dcterms:created>
  <dcterms:modified xsi:type="dcterms:W3CDTF">2025-06-04T06:22:16Z</dcterms:modified>
</cp:coreProperties>
</file>