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M9" i="1" l="1"/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10" i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<sst xmlns="http://schemas.openxmlformats.org/spreadsheetml/2006/main" count="93" uniqueCount="69">
  <si>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</si>
  <si>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</si>
  <si>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</si>
  <si>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</si>
  <si>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</si>
  <si>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</si>
  <si>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</si>
  <si>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</si>
  <si>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</si>
  <si>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</si>
  <si>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</si>
  <si>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</si>
  <si>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</si>
  <si>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</si>
  <si>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</si>
  <si>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</si>
  <si>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</si>
  <si>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</si>
  <si>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</si>
  <si>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</si>
  <si>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</si>
  <si>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</si>
  <si>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</si>
  <si>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</si>
  <si>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</si>
  <si>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</si>
  <si>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</si>
  <si>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</si>
  <si>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</si>
  <si>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</si>
  <si>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</si>
  <si>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</si>
  <si>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</si>
  <si>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</si>
  <si>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</si>
  <si>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</si>
  <si>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</si>
  <si>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</si>
  <si>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</si>
  <si>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</si>
  <si>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</si>
  <si>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</si>
  <si>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</si>
  <si>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</si>
  <si>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</si>
  <si>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</si>
  <si>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</si>
  <si>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</si>
  <si>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</si>
  <si>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</si>
  <si>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</si>
  <si>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</si>
  <si>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</si>
  <si>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</si>
  <si>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</si>
  <si>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</si>
  <si>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</si>
  <si>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</si>
  <si>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</si>
  <si>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</si>
  <si>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</si>
  <si>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</si>
  <si>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</si>
  <si>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</si>
  <si>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</si>
  <si>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</si>
  <si>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Меню-требование на выдачу продуктов питания № 12</t>
  </si>
  <si>
    <t>Омлет</t>
  </si>
  <si>
    <r>
      <t xml:space="preserve">на 20 июня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</si>
</sst>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6.25" customHeight="1">
      <c r="B1" s="6"/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16</v>
      </c>
      <c r="C6" s="118"/>
      <c r="D6" s="119"/>
      <c r="E6" s="117" t="s">
        <v>17</v>
      </c>
      <c r="F6" s="118"/>
      <c r="G6" s="119"/>
      <c r="H6" s="100" t="s">
        <v>15</v>
      </c>
      <c r="I6" s="100"/>
      <c r="J6" s="100"/>
      <c r="K6" s="100" t="s">
        <v>21</v>
      </c>
      <c r="L6" s="100"/>
      <c r="M6" s="100" t="s">
        <v>20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0" t="s">
        <v>19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158</v>
      </c>
      <c r="C9" s="106">
        <f>B9*E9</f>
        <v>9480</v>
      </c>
      <c r="D9" s="107"/>
      <c r="E9" s="131">
        <v>60</v>
      </c>
      <c r="F9" s="132"/>
      <c r="G9" s="133"/>
      <c r="H9" s="135">
        <v>78</v>
      </c>
      <c r="I9" s="135"/>
      <c r="J9" s="135"/>
      <c r="K9" s="136">
        <v>61</v>
      </c>
      <c r="L9" s="136"/>
      <c r="M9" s="127">
        <f>H9*K9</f>
        <v>4758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5</v>
      </c>
      <c r="I10" s="134"/>
      <c r="J10" s="134"/>
      <c r="K10" s="136">
        <v>61</v>
      </c>
      <c r="L10" s="136"/>
      <c r="M10" s="127">
        <f>SUM(M9)</f>
        <v>4758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7</v>
      </c>
      <c r="C11" s="100"/>
      <c r="D11" s="163" t="s">
        <v>23</v>
      </c>
      <c r="E11" s="109" t="s">
        <v>6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12</v>
      </c>
      <c r="V11" s="171"/>
      <c r="W11" s="171"/>
      <c r="X11" s="172"/>
      <c r="Y11" s="7"/>
      <c r="Z11" s="163" t="s">
        <v>11</v>
      </c>
      <c r="AA11" s="163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4"/>
      <c r="E12" s="111" t="s">
        <v>22</v>
      </c>
      <c r="F12" s="112"/>
      <c r="G12" s="112"/>
      <c r="H12" s="112"/>
      <c r="I12" s="112"/>
      <c r="J12" s="113"/>
      <c r="K12" s="104" t="s">
        <v>1</v>
      </c>
      <c r="L12" s="104"/>
      <c r="M12" s="104"/>
      <c r="N12" s="104"/>
      <c r="O12" s="104"/>
      <c r="P12" s="104"/>
      <c r="Q12" s="143" t="s">
        <v>2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67</v>
      </c>
      <c r="F14" s="137" t="s">
        <v>46</v>
      </c>
      <c r="G14" s="138"/>
      <c r="H14" s="137" t="s">
        <v>36</v>
      </c>
      <c r="I14" s="138"/>
      <c r="J14" s="101"/>
      <c r="K14" s="101" t="s">
        <v>47</v>
      </c>
      <c r="L14" s="101" t="s">
        <v>64</v>
      </c>
      <c r="M14" s="101" t="s">
        <v>36</v>
      </c>
      <c r="N14" s="101" t="s">
        <v>48</v>
      </c>
      <c r="O14" s="101"/>
      <c r="P14" s="101"/>
      <c r="Q14" s="101" t="s">
        <v>49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78</v>
      </c>
      <c r="F18" s="123">
        <v>78</v>
      </c>
      <c r="G18" s="124"/>
      <c r="H18" s="123">
        <v>78</v>
      </c>
      <c r="I18" s="124"/>
      <c r="J18" s="22"/>
      <c r="K18" s="36">
        <v>78</v>
      </c>
      <c r="L18" s="36">
        <v>78</v>
      </c>
      <c r="M18" s="36">
        <v>78</v>
      </c>
      <c r="N18" s="36">
        <v>78</v>
      </c>
      <c r="O18" s="36"/>
      <c r="P18" s="21"/>
      <c r="Q18" s="36">
        <v>78</v>
      </c>
      <c r="R18" s="36">
        <v>78</v>
      </c>
      <c r="S18" s="36" t="s">
        <v>58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25" t="s">
        <v>43</v>
      </c>
      <c r="G19" s="126"/>
      <c r="H19" s="125" t="s">
        <v>62</v>
      </c>
      <c r="I19" s="126"/>
      <c r="J19" s="22"/>
      <c r="K19" s="23">
        <v>200</v>
      </c>
      <c r="L19" s="58" t="s">
        <v>60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0.35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0.35</v>
      </c>
      <c r="V20" s="132"/>
      <c r="W20" s="132"/>
      <c r="X20" s="132"/>
      <c r="Y20" s="133"/>
      <c r="Z20" s="18">
        <f>U20*E18</f>
        <v>27.299999999999997</v>
      </c>
      <c r="AA20" s="81">
        <f>C20*Z20</f>
        <v>273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84">
        <f t="shared" ref="U21:U41" si="0">T21+S21+Q21+P21+O21+N21+M21+L21+K21+J21+H21+F21+E21+R21</f>
        <v>9.0000000000000011E-2</v>
      </c>
      <c r="V21" s="85"/>
      <c r="W21" s="85"/>
      <c r="X21" s="85"/>
      <c r="Y21" s="86"/>
      <c r="Z21" s="18">
        <f>U21*E18</f>
        <v>7.0200000000000005</v>
      </c>
      <c r="AA21" s="83">
        <f t="shared" ref="AA21:AA41" si="1">C21*Z21</f>
        <v>617.76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0.78</v>
      </c>
      <c r="AA22" s="83">
        <f t="shared" si="1"/>
        <v>27.3</v>
      </c>
      <c r="AB22" s="1"/>
      <c r="AC22" s="1"/>
    </row>
    <row r="23" spans="2:29" ht="13.5" customHeight="1">
      <c r="B23" s="17" t="s">
        <v>45</v>
      </c>
      <c r="C23" s="9">
        <v>150</v>
      </c>
      <c r="D23" s="7" t="s">
        <v>10</v>
      </c>
      <c r="E23" s="27">
        <v>0.01</v>
      </c>
      <c r="F23" s="87"/>
      <c r="G23" s="88"/>
      <c r="H23" s="95"/>
      <c r="I23" s="96"/>
      <c r="J23" s="26"/>
      <c r="K23" s="25">
        <v>2E-3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1.7000000000000001E-2</v>
      </c>
      <c r="V23" s="85"/>
      <c r="W23" s="85"/>
      <c r="X23" s="85"/>
      <c r="Y23" s="86"/>
      <c r="Z23" s="18">
        <f>U23*E18</f>
        <v>1.3260000000000001</v>
      </c>
      <c r="AA23" s="83">
        <f t="shared" si="1"/>
        <v>198.9</v>
      </c>
      <c r="AB23" s="1"/>
      <c r="AC23" s="1"/>
    </row>
    <row r="24" spans="2:29" ht="13.5" customHeight="1">
      <c r="B24" s="17" t="s">
        <v>40</v>
      </c>
      <c r="C24" s="9">
        <v>75</v>
      </c>
      <c r="D24" s="7" t="s">
        <v>10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1.56</v>
      </c>
      <c r="AA24" s="83">
        <f t="shared" si="1"/>
        <v>117</v>
      </c>
      <c r="AB24" s="1"/>
      <c r="AC24" s="1"/>
    </row>
    <row r="25" spans="2:29" ht="13.5" customHeight="1">
      <c r="B25" s="17" t="s">
        <v>50</v>
      </c>
      <c r="C25" s="9">
        <v>450</v>
      </c>
      <c r="D25" s="7" t="s">
        <v>10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7.8E-2</v>
      </c>
      <c r="AA25" s="83">
        <f t="shared" si="1"/>
        <v>35.1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8.58</v>
      </c>
      <c r="AA26" s="83">
        <f t="shared" si="1"/>
        <v>420.42</v>
      </c>
      <c r="AB26" s="1"/>
      <c r="AC26" s="1"/>
    </row>
    <row r="27" spans="2:29" ht="13.5" customHeight="1">
      <c r="B27" s="17" t="s">
        <v>32</v>
      </c>
      <c r="C27" s="9">
        <v>80</v>
      </c>
      <c r="D27" s="7" t="s">
        <v>10</v>
      </c>
      <c r="E27" s="27"/>
      <c r="F27" s="87"/>
      <c r="G27" s="88"/>
      <c r="H27" s="95"/>
      <c r="I27" s="96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0.05</v>
      </c>
      <c r="V27" s="85"/>
      <c r="W27" s="85"/>
      <c r="X27" s="85"/>
      <c r="Y27" s="86"/>
      <c r="Z27" s="18">
        <f>U27*E18</f>
        <v>3.9000000000000004</v>
      </c>
      <c r="AA27" s="83">
        <f t="shared" si="1"/>
        <v>312</v>
      </c>
      <c r="AB27" s="1"/>
      <c r="AC27" s="1"/>
    </row>
    <row r="28" spans="2:29" ht="13.5" customHeight="1">
      <c r="B28" s="17" t="s">
        <v>38</v>
      </c>
      <c r="C28" s="9">
        <v>80</v>
      </c>
      <c r="D28" s="7" t="s">
        <v>10</v>
      </c>
      <c r="E28" s="27"/>
      <c r="F28" s="87"/>
      <c r="G28" s="88"/>
      <c r="H28" s="95"/>
      <c r="I28" s="96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0.02</v>
      </c>
      <c r="V28" s="85"/>
      <c r="W28" s="85"/>
      <c r="X28" s="85"/>
      <c r="Y28" s="86"/>
      <c r="Z28" s="18">
        <f>U28*E18</f>
        <v>1.56</v>
      </c>
      <c r="AA28" s="83">
        <f t="shared" si="1"/>
        <v>124.80000000000001</v>
      </c>
      <c r="AB28" s="1"/>
      <c r="AC28" s="1"/>
    </row>
    <row r="29" spans="2:29" ht="13.5" customHeight="1">
      <c r="B29" s="17" t="s">
        <v>33</v>
      </c>
      <c r="C29" s="9">
        <v>50</v>
      </c>
      <c r="D29" s="7" t="s">
        <v>10</v>
      </c>
      <c r="E29" s="27"/>
      <c r="F29" s="87"/>
      <c r="G29" s="88"/>
      <c r="H29" s="95"/>
      <c r="I29" s="96"/>
      <c r="J29" s="26"/>
      <c r="K29" s="29">
        <v>0.01</v>
      </c>
      <c r="L29" s="28">
        <v>1.0999999999999999E-2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2.0999999999999998E-2</v>
      </c>
      <c r="V29" s="85"/>
      <c r="W29" s="85"/>
      <c r="X29" s="85"/>
      <c r="Y29" s="86"/>
      <c r="Z29" s="59">
        <f>U29*E18</f>
        <v>1.6379999999999999</v>
      </c>
      <c r="AA29" s="83">
        <f t="shared" si="1"/>
        <v>81.899999999999991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87"/>
      <c r="G30" s="88"/>
      <c r="H30" s="95"/>
      <c r="I30" s="96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4.0000000000000001E-3</v>
      </c>
      <c r="V30" s="85"/>
      <c r="W30" s="85"/>
      <c r="X30" s="85"/>
      <c r="Y30" s="86"/>
      <c r="Z30" s="18">
        <f>U30*E18</f>
        <v>0.312</v>
      </c>
      <c r="AA30" s="83">
        <f t="shared" si="1"/>
        <v>78</v>
      </c>
      <c r="AB30" s="1"/>
      <c r="AC30" s="1"/>
    </row>
    <row r="31" spans="2:29" ht="13.5" customHeight="1">
      <c r="B31" s="17" t="s">
        <v>51</v>
      </c>
      <c r="C31" s="9">
        <v>40</v>
      </c>
      <c r="D31" s="7" t="s">
        <v>10</v>
      </c>
      <c r="E31" s="27"/>
      <c r="F31" s="91"/>
      <c r="G31" s="92"/>
      <c r="H31" s="89"/>
      <c r="I31" s="97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0.03</v>
      </c>
      <c r="V31" s="85"/>
      <c r="W31" s="85"/>
      <c r="X31" s="85"/>
      <c r="Y31" s="86"/>
      <c r="Z31" s="32">
        <f>U31*E18</f>
        <v>2.34</v>
      </c>
      <c r="AA31" s="83">
        <f t="shared" si="1"/>
        <v>93.6</v>
      </c>
      <c r="AB31" s="1"/>
      <c r="AC31" s="1"/>
    </row>
    <row r="32" spans="2:29" ht="13.5" customHeight="1">
      <c r="B32" s="17" t="s">
        <v>52</v>
      </c>
      <c r="C32" s="9">
        <v>70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2.5000000000000001E-2</v>
      </c>
      <c r="V32" s="85"/>
      <c r="W32" s="85"/>
      <c r="X32" s="85"/>
      <c r="Y32" s="86"/>
      <c r="Z32" s="32">
        <f>U32*E18</f>
        <v>1.9500000000000002</v>
      </c>
      <c r="AA32" s="83">
        <f t="shared" si="1"/>
        <v>136.5</v>
      </c>
      <c r="AB32" s="1"/>
      <c r="AC32" s="1"/>
    </row>
    <row r="33" spans="2:29" ht="13.5" customHeight="1">
      <c r="B33" s="17" t="s">
        <v>57</v>
      </c>
      <c r="C33" s="9">
        <v>650</v>
      </c>
      <c r="D33" s="78" t="s">
        <v>10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59</v>
      </c>
      <c r="C34" s="9">
        <v>55</v>
      </c>
      <c r="D34" s="78" t="s">
        <v>10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0.156</v>
      </c>
      <c r="AA35" s="83">
        <f t="shared" si="1"/>
        <v>43.368000000000002</v>
      </c>
      <c r="AB35" s="1"/>
    </row>
    <row r="36" spans="2:29" ht="13.5" customHeight="1">
      <c r="B36" s="17" t="s">
        <v>63</v>
      </c>
      <c r="C36" s="9">
        <v>450</v>
      </c>
      <c r="D36" s="72" t="s">
        <v>10</v>
      </c>
      <c r="E36" s="27"/>
      <c r="F36" s="87"/>
      <c r="G36" s="88"/>
      <c r="H36" s="95"/>
      <c r="I36" s="90"/>
      <c r="J36" s="44"/>
      <c r="K36" s="25"/>
      <c r="L36" s="45">
        <v>0.05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0.05</v>
      </c>
      <c r="V36" s="85"/>
      <c r="W36" s="85"/>
      <c r="X36" s="85"/>
      <c r="Y36" s="86"/>
      <c r="Z36" s="18">
        <f>U36*E18</f>
        <v>3.9000000000000004</v>
      </c>
      <c r="AA36" s="83">
        <f t="shared" si="1"/>
        <v>1755.0000000000002</v>
      </c>
      <c r="AB36" s="1"/>
      <c r="AC36" s="1"/>
    </row>
    <row r="37" spans="2:29" ht="13.5" customHeight="1">
      <c r="B37" s="17" t="s">
        <v>53</v>
      </c>
      <c r="C37" s="9">
        <v>85</v>
      </c>
      <c r="D37" s="53" t="s">
        <v>10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3.12</v>
      </c>
      <c r="AA37" s="83">
        <f t="shared" si="1"/>
        <v>265.2</v>
      </c>
      <c r="AB37" s="1"/>
      <c r="AC37" s="1"/>
    </row>
    <row r="38" spans="2:29" ht="13.5" customHeight="1">
      <c r="B38" s="17" t="s">
        <v>56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54</v>
      </c>
      <c r="C39" s="9">
        <v>135</v>
      </c>
      <c r="D39" s="73" t="s">
        <v>10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0.54600000000000004</v>
      </c>
      <c r="AA39" s="83">
        <f t="shared" si="1"/>
        <v>73.710000000000008</v>
      </c>
      <c r="AB39" s="1"/>
      <c r="AC39" s="1"/>
    </row>
    <row r="40" spans="2:29" ht="13.5" customHeight="1">
      <c r="B40" s="17" t="s">
        <v>55</v>
      </c>
      <c r="C40" s="9">
        <v>42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84">
        <f t="shared" si="0"/>
        <v>0.03</v>
      </c>
      <c r="V40" s="85"/>
      <c r="W40" s="85"/>
      <c r="X40" s="85"/>
      <c r="Y40" s="86"/>
      <c r="Z40" s="18">
        <f>U40*E18</f>
        <v>2.34</v>
      </c>
      <c r="AA40" s="83">
        <f t="shared" si="1"/>
        <v>98.28</v>
      </c>
      <c r="AB40" s="1"/>
      <c r="AC40" s="1"/>
    </row>
    <row r="41" spans="2:29" ht="13.5" customHeight="1">
      <c r="B41" s="17" t="s">
        <v>39</v>
      </c>
      <c r="C41" s="9">
        <v>20</v>
      </c>
      <c r="D41" s="74" t="s">
        <v>10</v>
      </c>
      <c r="E41" s="28">
        <v>3.9500000000000004E-3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3.9500000000000004E-3</v>
      </c>
      <c r="V41" s="85"/>
      <c r="W41" s="85"/>
      <c r="X41" s="85"/>
      <c r="Y41" s="86"/>
      <c r="Z41" s="18">
        <f>U41*E18</f>
        <v>0.30810000000000004</v>
      </c>
      <c r="AA41" s="83">
        <f t="shared" si="1"/>
        <v>6.1620000000000008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29</v>
      </c>
      <c r="V43" s="167"/>
      <c r="W43" s="167"/>
      <c r="X43" s="167"/>
      <c r="Y43" s="168"/>
      <c r="Z43" s="169"/>
      <c r="AA43" s="71">
        <f>SUM(AA20:AA42)</f>
        <v>4758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2025-06-20T05:49:42Z</cp:lastPrinted>
  <dcterms:created xsi:type="dcterms:W3CDTF">1998-12-08T10:37:05Z</dcterms:created>
  <dcterms:modified xsi:type="dcterms:W3CDTF">2025-06-20T06:18:38Z</dcterms:modified>
</cp:coreProperties>
</file>