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X20" i="1" l="1"/>
  <c r="S20" i="1" l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<sst xmlns="http://schemas.openxmlformats.org/spreadsheetml/2006/main" count="89" uniqueCount="68">
  <si>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</si>
  <si>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</si>
  <si>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</si>
  <si>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</si>
  <si>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</si>
  <si>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</si>
  <si>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</si>
  <si>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</si>
  <si>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</si>
  <si>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</si>
  <si>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</si>
  <si>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</si>
  <si>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</si>
  <si>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</si>
  <si>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</si>
  <si>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</si>
  <si>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</si>
  <si>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</si>
  <si>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</si>
  <si>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</si>
  <si>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</si>
  <si>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</si>
  <si>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</si>
  <si>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</si>
  <si>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</si>
  <si>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</si>
  <si>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</si>
  <si>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</si>
  <si>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</si>
  <si>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</si>
  <si>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</si>
  <si>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</si>
  <si>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</si>
  <si>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</si>
  <si>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</si>
  <si>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</si>
  <si>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</si>
  <si>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</si>
  <si>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</si>
  <si>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</si>
  <si>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</si>
  <si>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</si>
  <si>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</si>
  <si>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</si>
  <si>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</si>
  <si>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</si>
  <si>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</si>
  <si>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</si>
  <si>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</si>
  <si>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</si>
  <si>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</si>
  <si>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</si>
  <si>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</si>
  <si>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</si>
  <si>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</si>
  <si>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</si>
  <si>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</si>
  <si>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</si>
  <si>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</si>
  <si>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</si>
  <si>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</si>
  <si>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</si>
  <si>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</si>
  <si>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</si>
  <si>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</si>
  <si>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</si>
  <si>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№15</t>
  </si>
  <si>
    <r>
      <t xml:space="preserve">на 25 июня 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</si>
</sst>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116397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2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158</v>
      </c>
      <c r="B8" s="109">
        <f>A8*D8</f>
        <v>9480</v>
      </c>
      <c r="C8" s="111"/>
      <c r="D8" s="116">
        <v>60</v>
      </c>
      <c r="E8" s="117"/>
      <c r="F8" s="118"/>
      <c r="G8" s="79">
        <v>72</v>
      </c>
      <c r="H8" s="79"/>
      <c r="I8" s="79"/>
      <c r="J8" s="80">
        <v>57</v>
      </c>
      <c r="K8" s="80"/>
      <c r="L8" s="80">
        <f>G8*J8</f>
        <v>4104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57</v>
      </c>
      <c r="K9" s="80"/>
      <c r="L9" s="80">
        <f>SUM(L8)</f>
        <v>4104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57</v>
      </c>
      <c r="E13" s="137" t="s">
        <v>46</v>
      </c>
      <c r="F13" s="138"/>
      <c r="G13" s="137" t="s">
        <v>65</v>
      </c>
      <c r="H13" s="138"/>
      <c r="I13" s="94"/>
      <c r="J13" s="94"/>
      <c r="K13" s="94" t="s">
        <v>62</v>
      </c>
      <c r="L13" s="94" t="s">
        <v>60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72</v>
      </c>
      <c r="E17" s="133">
        <v>72</v>
      </c>
      <c r="F17" s="134"/>
      <c r="G17" s="133">
        <v>72</v>
      </c>
      <c r="H17" s="134"/>
      <c r="I17" s="25"/>
      <c r="J17" s="24"/>
      <c r="K17" s="24">
        <v>72</v>
      </c>
      <c r="L17" s="24">
        <v>72</v>
      </c>
      <c r="M17" s="24">
        <v>72</v>
      </c>
      <c r="N17" s="24">
        <v>72</v>
      </c>
      <c r="O17" s="24"/>
      <c r="P17" s="24">
        <v>72</v>
      </c>
      <c r="Q17" s="24">
        <v>752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1.8</v>
      </c>
      <c r="Y19" s="60">
        <f>B19*X19</f>
        <v>90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4.32</v>
      </c>
      <c r="Y20" s="78">
        <f t="shared" ref="Y20:Y39" si="1">B20*X20</f>
        <v>380.16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3.0960000000000001</v>
      </c>
      <c r="Y21" s="78">
        <f t="shared" si="1"/>
        <v>232.20000000000002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109">
        <f t="shared" si="0"/>
        <v>6.9999999999999999E-4</v>
      </c>
      <c r="T22" s="110"/>
      <c r="U22" s="110"/>
      <c r="V22" s="110"/>
      <c r="W22" s="111"/>
      <c r="X22" s="21">
        <f>S22*D17</f>
        <v>5.04E-2</v>
      </c>
      <c r="Y22" s="78">
        <f t="shared" si="1"/>
        <v>37.799999999999997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109">
        <f t="shared" si="0"/>
        <v>0.09</v>
      </c>
      <c r="T23" s="110"/>
      <c r="U23" s="110"/>
      <c r="V23" s="110"/>
      <c r="W23" s="111"/>
      <c r="X23" s="21">
        <f>S23*D17</f>
        <v>6.4799999999999995</v>
      </c>
      <c r="Y23" s="78">
        <f t="shared" si="1"/>
        <v>317.52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1.08</v>
      </c>
      <c r="Y24" s="78">
        <f t="shared" si="1"/>
        <v>54</v>
      </c>
      <c r="Z24" s="1"/>
      <c r="AA24" s="1"/>
    </row>
    <row r="25" spans="1:27" ht="12.75" customHeight="1">
      <c r="A25" s="20" t="s">
        <v>31</v>
      </c>
      <c r="B25" s="11">
        <v>80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109">
        <f t="shared" si="0"/>
        <v>5.5E-2</v>
      </c>
      <c r="T25" s="110"/>
      <c r="U25" s="110"/>
      <c r="V25" s="110"/>
      <c r="W25" s="111"/>
      <c r="X25" s="61">
        <f>S25*D17</f>
        <v>3.96</v>
      </c>
      <c r="Y25" s="78">
        <f t="shared" si="1"/>
        <v>316.8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0.216</v>
      </c>
      <c r="Y26" s="78">
        <f t="shared" si="1"/>
        <v>10.8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109">
        <f t="shared" si="0"/>
        <v>6.0000000000000001E-3</v>
      </c>
      <c r="T27" s="110"/>
      <c r="U27" s="110"/>
      <c r="V27" s="110"/>
      <c r="W27" s="111"/>
      <c r="X27" s="49">
        <f>S27*D17</f>
        <v>0.432</v>
      </c>
      <c r="Y27" s="78">
        <f t="shared" si="1"/>
        <v>108</v>
      </c>
      <c r="Z27" s="1"/>
      <c r="AA27" s="1"/>
    </row>
    <row r="28" spans="1:27" ht="12.75" customHeight="1">
      <c r="A28" s="20" t="s">
        <v>37</v>
      </c>
      <c r="B28" s="11">
        <v>80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4.0000000000000001E-3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7.0000000000000001E-3</v>
      </c>
      <c r="T28" s="110"/>
      <c r="U28" s="110"/>
      <c r="V28" s="110"/>
      <c r="W28" s="111"/>
      <c r="X28" s="49">
        <f>S28*D17</f>
        <v>0.504</v>
      </c>
      <c r="Y28" s="78">
        <f t="shared" si="1"/>
        <v>40.32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9.0000000000000011E-3</v>
      </c>
      <c r="T29" s="110"/>
      <c r="U29" s="110"/>
      <c r="V29" s="110"/>
      <c r="W29" s="111"/>
      <c r="X29" s="21">
        <f>S29*D17</f>
        <v>0.64800000000000013</v>
      </c>
      <c r="Y29" s="78">
        <f t="shared" si="1"/>
        <v>97.200000000000017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109">
        <f t="shared" si="0"/>
        <v>2E-3</v>
      </c>
      <c r="T30" s="110"/>
      <c r="U30" s="110"/>
      <c r="V30" s="110"/>
      <c r="W30" s="111"/>
      <c r="X30" s="21">
        <f>S30*D17</f>
        <v>0.14400000000000002</v>
      </c>
      <c r="Y30" s="78">
        <f t="shared" si="1"/>
        <v>40.032000000000004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4.5592000000000001E-2</v>
      </c>
      <c r="M31" s="30"/>
      <c r="N31" s="30"/>
      <c r="O31" s="30"/>
      <c r="P31" s="30"/>
      <c r="Q31" s="30"/>
      <c r="R31" s="30"/>
      <c r="S31" s="109">
        <f t="shared" si="0"/>
        <v>4.5592000000000001E-2</v>
      </c>
      <c r="T31" s="110"/>
      <c r="U31" s="110"/>
      <c r="V31" s="110"/>
      <c r="W31" s="111"/>
      <c r="X31" s="21">
        <f>S31*D17</f>
        <v>3.2826240000000002</v>
      </c>
      <c r="Y31" s="78">
        <f t="shared" si="1"/>
        <v>1969.5744000000002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1.2E-2</v>
      </c>
      <c r="M32" s="42"/>
      <c r="N32" s="31"/>
      <c r="O32" s="30"/>
      <c r="P32" s="40">
        <v>0.13385</v>
      </c>
      <c r="Q32" s="30"/>
      <c r="R32" s="30"/>
      <c r="S32" s="116">
        <f>P32</f>
        <v>0.13385</v>
      </c>
      <c r="T32" s="117"/>
      <c r="U32" s="117"/>
      <c r="V32" s="117"/>
      <c r="W32" s="118"/>
      <c r="X32" s="61">
        <f>S32*D17</f>
        <v>9.6372</v>
      </c>
      <c r="Y32" s="78">
        <f t="shared" si="1"/>
        <v>96.372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2.16</v>
      </c>
      <c r="Y33" s="78">
        <f t="shared" si="1"/>
        <v>75.600000000000009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0.28800000000000003</v>
      </c>
      <c r="Y35" s="78">
        <f t="shared" si="1"/>
        <v>57.600000000000009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109">
        <f t="shared" si="0"/>
        <v>5.0000000000000001E-3</v>
      </c>
      <c r="T36" s="110"/>
      <c r="U36" s="110"/>
      <c r="V36" s="110"/>
      <c r="W36" s="111"/>
      <c r="X36" s="21">
        <f>S36*D17</f>
        <v>0.36</v>
      </c>
      <c r="Y36" s="78">
        <f t="shared" si="1"/>
        <v>36</v>
      </c>
      <c r="Z36" s="1"/>
      <c r="AA36" s="1"/>
    </row>
    <row r="37" spans="1:27" ht="12.75" customHeight="1">
      <c r="A37" s="20" t="s">
        <v>42</v>
      </c>
      <c r="B37" s="11">
        <v>861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109">
        <f t="shared" si="0"/>
        <v>0</v>
      </c>
      <c r="T37" s="110"/>
      <c r="U37" s="110"/>
      <c r="V37" s="110"/>
      <c r="W37" s="111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109">
        <f t="shared" si="0"/>
        <v>6.9999999999999999E-4</v>
      </c>
      <c r="T38" s="110"/>
      <c r="U38" s="110"/>
      <c r="V38" s="110"/>
      <c r="W38" s="111"/>
      <c r="X38" s="33">
        <f>S38*D17</f>
        <v>5.04E-2</v>
      </c>
      <c r="Y38" s="78">
        <f t="shared" si="1"/>
        <v>25.2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2.16</v>
      </c>
      <c r="Y39" s="78">
        <f t="shared" si="1"/>
        <v>118.80000000000001</v>
      </c>
      <c r="Z39" s="1"/>
      <c r="AA39" s="1"/>
    </row>
    <row r="40" spans="1:27" ht="12.75" customHeight="1">
      <c r="A40" s="20" t="s">
        <v>59</v>
      </c>
      <c r="B40" s="11">
        <v>70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4103.9783999999991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2025-06-25T05:48:37Z</cp:lastPrinted>
  <dcterms:created xsi:type="dcterms:W3CDTF">1998-12-08T10:37:05Z</dcterms:created>
  <dcterms:modified xsi:type="dcterms:W3CDTF">2025-06-25T06:12:53Z</dcterms:modified>
</cp:coreProperties>
</file>