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<sst xmlns="http://schemas.openxmlformats.org/spreadsheetml/2006/main" count="88" uniqueCount="67">
  <si>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</si>
  <si>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</si>
  <si>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</si>
  <si>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</si>
  <si>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</si>
  <si>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</si>
  <si>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</si>
  <si>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</si>
  <si>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</si>
  <si>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</si>
  <si>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</si>
  <si>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</si>
  <si>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</si>
  <si>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</si>
  <si>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</si>
  <si>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</si>
  <si>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</si>
  <si>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</si>
  <si>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</si>
  <si>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</si>
  <si>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</si>
  <si>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</si>
  <si>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</si>
  <si>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</si>
  <si>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</si>
  <si>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</si>
  <si>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</si>
  <si>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</si>
  <si>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</si>
  <si>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</si>
  <si>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</si>
  <si>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</si>
  <si>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</si>
  <si>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</si>
  <si>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</si>
  <si>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</si>
  <si>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</si>
  <si>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</si>
  <si>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</si>
  <si>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</si>
  <si>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</si>
  <si>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</si>
  <si>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</si>
  <si>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</si>
  <si>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</si>
  <si>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</si>
  <si>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</si>
  <si>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</si>
  <si>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</si>
  <si>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</si>
  <si>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</si>
  <si>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</si>
  <si>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</si>
  <si>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</si>
  <si>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</si>
  <si>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</si>
  <si>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</si>
  <si>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</si>
  <si>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</si>
  <si>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</si>
  <si>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</si>
  <si>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</si>
  <si>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</si>
  <si>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</si>
  <si>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</si>
  <si>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18</t>
  </si>
  <si>
    <r>
      <t xml:space="preserve">                   на 30 июня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</si>
</sst>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117268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2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15</v>
      </c>
      <c r="C6" s="93"/>
      <c r="D6" s="94"/>
      <c r="E6" s="92" t="s">
        <v>16</v>
      </c>
      <c r="F6" s="93"/>
      <c r="G6" s="94"/>
      <c r="H6" s="77" t="s">
        <v>14</v>
      </c>
      <c r="I6" s="77"/>
      <c r="J6" s="77"/>
      <c r="K6" s="77" t="s">
        <v>20</v>
      </c>
      <c r="L6" s="77"/>
      <c r="M6" s="77" t="s">
        <v>19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95" t="s">
        <v>18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158</v>
      </c>
      <c r="C9" s="139">
        <f>B9*E9</f>
        <v>9480</v>
      </c>
      <c r="D9" s="140"/>
      <c r="E9" s="106">
        <v>60</v>
      </c>
      <c r="F9" s="107"/>
      <c r="G9" s="108"/>
      <c r="H9" s="110">
        <v>76</v>
      </c>
      <c r="I9" s="110"/>
      <c r="J9" s="110"/>
      <c r="K9" s="102">
        <v>58.6</v>
      </c>
      <c r="L9" s="102"/>
      <c r="M9" s="102">
        <f>H9*K9</f>
        <v>4453.6000000000004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5</v>
      </c>
      <c r="I10" s="109"/>
      <c r="J10" s="109"/>
      <c r="K10" s="102">
        <v>58.6</v>
      </c>
      <c r="L10" s="102"/>
      <c r="M10" s="102">
        <f>SUM(M9)</f>
        <v>4453.6000000000004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7</v>
      </c>
      <c r="C11" s="77"/>
      <c r="D11" s="125" t="s">
        <v>22</v>
      </c>
      <c r="E11" s="84" t="s">
        <v>6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11</v>
      </c>
      <c r="V11" s="149"/>
      <c r="W11" s="149"/>
      <c r="X11" s="150"/>
      <c r="Y11" s="7"/>
      <c r="Z11" s="125" t="s">
        <v>10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21</v>
      </c>
      <c r="F12" s="87"/>
      <c r="G12" s="87"/>
      <c r="H12" s="87"/>
      <c r="I12" s="87"/>
      <c r="J12" s="88"/>
      <c r="K12" s="81" t="s">
        <v>1</v>
      </c>
      <c r="L12" s="81"/>
      <c r="M12" s="81"/>
      <c r="N12" s="81"/>
      <c r="O12" s="81"/>
      <c r="P12" s="81"/>
      <c r="Q12" s="117" t="s">
        <v>2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54</v>
      </c>
      <c r="F14" s="111" t="s">
        <v>61</v>
      </c>
      <c r="G14" s="112"/>
      <c r="H14" s="111" t="s">
        <v>34</v>
      </c>
      <c r="I14" s="112"/>
      <c r="J14" s="78"/>
      <c r="K14" s="78" t="s">
        <v>55</v>
      </c>
      <c r="L14" s="78" t="s">
        <v>63</v>
      </c>
      <c r="M14" s="78" t="s">
        <v>49</v>
      </c>
      <c r="N14" s="78" t="s">
        <v>34</v>
      </c>
      <c r="O14" s="78"/>
      <c r="P14" s="78"/>
      <c r="Q14" s="78" t="s">
        <v>56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43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76</v>
      </c>
      <c r="F18" s="98">
        <v>76</v>
      </c>
      <c r="G18" s="99"/>
      <c r="H18" s="98">
        <v>76</v>
      </c>
      <c r="I18" s="99"/>
      <c r="J18" s="22"/>
      <c r="K18" s="36">
        <v>76</v>
      </c>
      <c r="L18" s="36">
        <v>76</v>
      </c>
      <c r="M18" s="36">
        <v>76</v>
      </c>
      <c r="N18" s="36">
        <v>76</v>
      </c>
      <c r="O18" s="36"/>
      <c r="P18" s="21"/>
      <c r="Q18" s="36">
        <v>76</v>
      </c>
      <c r="R18" s="36">
        <v>76</v>
      </c>
      <c r="S18" s="36" t="s">
        <v>48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00" t="s">
        <v>46</v>
      </c>
      <c r="G19" s="101"/>
      <c r="H19" s="100" t="s">
        <v>58</v>
      </c>
      <c r="I19" s="101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2.3E-2</v>
      </c>
      <c r="V20" s="145"/>
      <c r="W20" s="145"/>
      <c r="X20" s="145"/>
      <c r="Y20" s="140"/>
      <c r="Z20" s="32">
        <f>U20*E18</f>
        <v>1.748</v>
      </c>
      <c r="AA20" s="61">
        <f>C20*Z20</f>
        <v>87.4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13</v>
      </c>
      <c r="E21" s="39">
        <v>4.4999999999999998E-2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5.5E-2</v>
      </c>
      <c r="V21" s="129"/>
      <c r="W21" s="129"/>
      <c r="X21" s="129"/>
      <c r="Y21" s="130"/>
      <c r="Z21" s="18">
        <f>U21*E18</f>
        <v>4.18</v>
      </c>
      <c r="AA21" s="63">
        <f t="shared" ref="AA21:AA39" si="1">C21*Z21</f>
        <v>367.84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139">
        <f t="shared" si="0"/>
        <v>3.2320000000000002E-2</v>
      </c>
      <c r="V22" s="145"/>
      <c r="W22" s="145"/>
      <c r="X22" s="145"/>
      <c r="Y22" s="140"/>
      <c r="Z22" s="18">
        <f>U22*E18</f>
        <v>2.4563200000000003</v>
      </c>
      <c r="AA22" s="63">
        <f t="shared" si="1"/>
        <v>184.22400000000002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0.38</v>
      </c>
      <c r="AA23" s="63">
        <f t="shared" si="1"/>
        <v>51.3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139">
        <f t="shared" si="0"/>
        <v>8.0000000000000004E-4</v>
      </c>
      <c r="V24" s="145"/>
      <c r="W24" s="145"/>
      <c r="X24" s="145"/>
      <c r="Y24" s="140"/>
      <c r="Z24" s="32">
        <f>U24*E18</f>
        <v>6.08E-2</v>
      </c>
      <c r="AA24" s="63">
        <f t="shared" si="1"/>
        <v>45.6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6.84</v>
      </c>
      <c r="AA25" s="63">
        <f t="shared" si="1"/>
        <v>335.15999999999997</v>
      </c>
      <c r="AB25" s="1"/>
      <c r="AC25" s="1"/>
    </row>
    <row r="26" spans="2:29" ht="13.5" customHeight="1">
      <c r="B26" s="17" t="s">
        <v>30</v>
      </c>
      <c r="C26" s="9">
        <v>80</v>
      </c>
      <c r="D26" s="7" t="s">
        <v>9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3.8000000000000003</v>
      </c>
      <c r="AA26" s="63">
        <f t="shared" si="1"/>
        <v>304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9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0.38</v>
      </c>
      <c r="AA27" s="63">
        <f t="shared" si="1"/>
        <v>19</v>
      </c>
      <c r="AB27" s="1"/>
      <c r="AC27" s="1"/>
    </row>
    <row r="28" spans="2:29" ht="13.5" customHeight="1">
      <c r="B28" s="17" t="s">
        <v>50</v>
      </c>
      <c r="C28" s="9">
        <v>70</v>
      </c>
      <c r="D28" s="7" t="s">
        <v>9</v>
      </c>
      <c r="E28" s="27"/>
      <c r="F28" s="64"/>
      <c r="G28" s="65"/>
      <c r="H28" s="70"/>
      <c r="I28" s="71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4.4999999999999998E-2</v>
      </c>
      <c r="V28" s="145"/>
      <c r="W28" s="145"/>
      <c r="X28" s="145"/>
      <c r="Y28" s="140"/>
      <c r="Z28" s="18">
        <f>U28*E18</f>
        <v>3.42</v>
      </c>
      <c r="AA28" s="63">
        <f t="shared" si="1"/>
        <v>239.4</v>
      </c>
      <c r="AB28" s="1"/>
      <c r="AC28" s="1"/>
    </row>
    <row r="29" spans="2:29" ht="13.5" customHeight="1">
      <c r="B29" s="17" t="s">
        <v>37</v>
      </c>
      <c r="C29" s="9">
        <v>80</v>
      </c>
      <c r="D29" s="7" t="s">
        <v>9</v>
      </c>
      <c r="E29" s="27"/>
      <c r="F29" s="64"/>
      <c r="G29" s="65"/>
      <c r="H29" s="70"/>
      <c r="I29" s="71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8.0000000000000002E-3</v>
      </c>
      <c r="V29" s="145"/>
      <c r="W29" s="145"/>
      <c r="X29" s="145"/>
      <c r="Y29" s="140"/>
      <c r="Z29" s="59">
        <f>U29*E18</f>
        <v>0.60799999999999998</v>
      </c>
      <c r="AA29" s="63">
        <f t="shared" si="1"/>
        <v>48.64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8.0000000000000002E-3</v>
      </c>
      <c r="V30" s="145"/>
      <c r="W30" s="145"/>
      <c r="X30" s="145"/>
      <c r="Y30" s="140"/>
      <c r="Z30" s="18">
        <f>U30*E18</f>
        <v>0.60799999999999998</v>
      </c>
      <c r="AA30" s="63">
        <f t="shared" si="1"/>
        <v>152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139">
        <f t="shared" si="0"/>
        <v>1.0999999999999999E-2</v>
      </c>
      <c r="V31" s="145"/>
      <c r="W31" s="145"/>
      <c r="X31" s="145"/>
      <c r="Y31" s="140"/>
      <c r="Z31" s="32">
        <f>U31*E18</f>
        <v>0.83599999999999997</v>
      </c>
      <c r="AA31" s="63">
        <f t="shared" si="1"/>
        <v>125.39999999999999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0.152</v>
      </c>
      <c r="AA32" s="63">
        <f t="shared" si="1"/>
        <v>42.256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1.52</v>
      </c>
      <c r="AA33" s="63">
        <f t="shared" si="1"/>
        <v>60.8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64"/>
      <c r="G34" s="65"/>
      <c r="H34" s="70"/>
      <c r="I34" s="74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139">
        <f t="shared" si="0"/>
        <v>0.14000000000000001</v>
      </c>
      <c r="V34" s="145"/>
      <c r="W34" s="145"/>
      <c r="X34" s="145"/>
      <c r="Y34" s="140"/>
      <c r="Z34" s="18">
        <f>U34*E18</f>
        <v>10.64</v>
      </c>
      <c r="AA34" s="63">
        <f t="shared" si="1"/>
        <v>106.4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64"/>
      <c r="G35" s="65"/>
      <c r="H35" s="70"/>
      <c r="I35" s="74"/>
      <c r="J35" s="44"/>
      <c r="K35" s="25"/>
      <c r="L35" s="45">
        <v>4.5499999999999999E-2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4.5499999999999999E-2</v>
      </c>
      <c r="V35" s="129"/>
      <c r="W35" s="129"/>
      <c r="X35" s="129"/>
      <c r="Y35" s="130"/>
      <c r="Z35" s="18">
        <f>U35*E18</f>
        <v>3.4579999999999997</v>
      </c>
      <c r="AA35" s="63">
        <f t="shared" si="1"/>
        <v>2074.7999999999997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64"/>
      <c r="G36" s="65"/>
      <c r="H36" s="70"/>
      <c r="I36" s="71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3.7000000000000005E-2</v>
      </c>
      <c r="V36" s="145"/>
      <c r="W36" s="145"/>
      <c r="X36" s="145"/>
      <c r="Y36" s="140"/>
      <c r="Z36" s="18">
        <f>U36*E18</f>
        <v>2.8120000000000003</v>
      </c>
      <c r="AA36" s="63">
        <f t="shared" si="1"/>
        <v>98.420000000000016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1.9000000000000001</v>
      </c>
      <c r="AA37" s="63">
        <f t="shared" si="1"/>
        <v>66.5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64"/>
      <c r="G38" s="65"/>
      <c r="H38" s="70"/>
      <c r="I38" s="74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139">
        <f t="shared" si="0"/>
        <v>5.0000000000000001E-3</v>
      </c>
      <c r="V38" s="145"/>
      <c r="W38" s="145"/>
      <c r="X38" s="145"/>
      <c r="Y38" s="140"/>
      <c r="Z38" s="18">
        <f>U38*E18</f>
        <v>0.38</v>
      </c>
      <c r="AA38" s="63">
        <f t="shared" si="1"/>
        <v>38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4.2500000000000003E-3</v>
      </c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146">
        <f t="shared" si="0"/>
        <v>4.2500000000000003E-3</v>
      </c>
      <c r="V39" s="147"/>
      <c r="W39" s="147"/>
      <c r="X39" s="147"/>
      <c r="Y39" s="148"/>
      <c r="Z39" s="18">
        <f>U39*E18</f>
        <v>0.32300000000000001</v>
      </c>
      <c r="AA39" s="63">
        <f t="shared" si="1"/>
        <v>6.46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4453.6000000000004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2025-06-30T05:45:03Z</cp:lastPrinted>
  <dcterms:created xsi:type="dcterms:W3CDTF">1998-12-08T10:37:05Z</dcterms:created>
  <dcterms:modified xsi:type="dcterms:W3CDTF">2025-06-30T06:04:43Z</dcterms:modified>
</cp:coreProperties>
</file>