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<sst xmlns="http://schemas.openxmlformats.org/spreadsheetml/2006/main" count="89" uniqueCount="68">
  <si>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</si>
  <si>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</si>
  <si>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</si>
  <si>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</si>
  <si>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</si>
  <si>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</si>
  <si>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</si>
  <si>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</si>
  <si>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</si>
  <si>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</si>
  <si>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</si>
  <si>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</si>
  <si>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</si>
  <si>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</si>
  <si>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</si>
  <si>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</si>
  <si>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</si>
  <si>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</si>
  <si>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</si>
  <si>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</si>
  <si>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</si>
  <si>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</si>
  <si>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</si>
  <si>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</si>
  <si>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</si>
  <si>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</si>
  <si>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</si>
  <si>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</si>
  <si>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</si>
  <si>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</si>
  <si>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</si>
  <si>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</si>
  <si>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</si>
  <si>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</si>
  <si>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</si>
  <si>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</si>
  <si>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</si>
  <si>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</si>
  <si>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</si>
  <si>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</si>
  <si>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</si>
  <si>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</si>
  <si>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</si>
  <si>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</si>
  <si>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</si>
  <si>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</si>
  <si>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</si>
  <si>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</si>
  <si>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</si>
  <si>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</si>
  <si>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</si>
  <si>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</si>
  <si>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</si>
  <si>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</si>
  <si>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</si>
  <si>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</si>
  <si>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>Директор ____________ М.Б.Шомахова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</si>
  <si>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</si>
  <si>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</si>
  <si>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</si>
  <si>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</si>
  <si>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</si>
  <si>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</si>
  <si>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</si>
  <si>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</si>
  <si>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</si>
  <si>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№07</t>
  </si>
  <si>
    <r>
      <t xml:space="preserve">на 07 июля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</si>
</sst>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1" sqref="J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56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212</v>
      </c>
      <c r="B8" s="120">
        <f>A8*D8</f>
        <v>12720</v>
      </c>
      <c r="C8" s="121"/>
      <c r="D8" s="93">
        <v>60</v>
      </c>
      <c r="E8" s="94"/>
      <c r="F8" s="95"/>
      <c r="G8" s="97">
        <v>160</v>
      </c>
      <c r="H8" s="97"/>
      <c r="I8" s="97"/>
      <c r="J8" s="98">
        <v>58.204000000000001</v>
      </c>
      <c r="K8" s="98"/>
      <c r="L8" s="98">
        <f>G8*J8</f>
        <v>9312.64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58.204000000000001</v>
      </c>
      <c r="K9" s="98"/>
      <c r="L9" s="98">
        <f>SUM(L8)</f>
        <v>9312.64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23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28</v>
      </c>
      <c r="Z10" s="1"/>
      <c r="AA10" s="1"/>
    </row>
    <row r="11" spans="1:27" ht="12" customHeight="1">
      <c r="A11" s="78" t="s">
        <v>24</v>
      </c>
      <c r="B11" s="140" t="s">
        <v>35</v>
      </c>
      <c r="C11" s="141"/>
      <c r="D11" s="125" t="s">
        <v>22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48</v>
      </c>
      <c r="E13" s="99" t="s">
        <v>49</v>
      </c>
      <c r="F13" s="100"/>
      <c r="G13" s="99" t="s">
        <v>58</v>
      </c>
      <c r="H13" s="100"/>
      <c r="I13" s="73"/>
      <c r="J13" s="73" t="s">
        <v>63</v>
      </c>
      <c r="K13" s="73" t="s">
        <v>64</v>
      </c>
      <c r="L13" s="73" t="s">
        <v>45</v>
      </c>
      <c r="M13" s="73" t="s">
        <v>36</v>
      </c>
      <c r="N13" s="73"/>
      <c r="O13" s="73"/>
      <c r="P13" s="73" t="s">
        <v>51</v>
      </c>
      <c r="Q13" s="73" t="s">
        <v>52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160</v>
      </c>
      <c r="E17" s="134">
        <v>160</v>
      </c>
      <c r="F17" s="135"/>
      <c r="G17" s="134">
        <v>160</v>
      </c>
      <c r="H17" s="135"/>
      <c r="I17" s="25"/>
      <c r="J17" s="24">
        <v>160</v>
      </c>
      <c r="K17" s="24">
        <v>160</v>
      </c>
      <c r="L17" s="24">
        <v>160</v>
      </c>
      <c r="M17" s="24">
        <v>160</v>
      </c>
      <c r="N17" s="24"/>
      <c r="O17" s="24"/>
      <c r="P17" s="24">
        <v>160</v>
      </c>
      <c r="Q17" s="24">
        <v>160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50</v>
      </c>
      <c r="H18" s="139"/>
      <c r="I18" s="25"/>
      <c r="J18" s="26">
        <v>200</v>
      </c>
      <c r="K18" s="26" t="s">
        <v>60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57</v>
      </c>
      <c r="B19" s="11">
        <v>50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3.2</v>
      </c>
      <c r="Y19" s="61">
        <f>B19*X19</f>
        <v>160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6.0000000000000005E-2</v>
      </c>
      <c r="T20" s="89"/>
      <c r="U20" s="89"/>
      <c r="V20" s="89"/>
      <c r="W20" s="90"/>
      <c r="X20" s="21">
        <f>S20*D17</f>
        <v>9.6000000000000014</v>
      </c>
      <c r="Y20" s="70">
        <f t="shared" ref="Y20:Y39" si="1">B20*X20</f>
        <v>844.80000000000018</v>
      </c>
      <c r="Z20" s="1"/>
      <c r="AA20" s="1"/>
    </row>
    <row r="21" spans="1:27" ht="12.75" customHeight="1">
      <c r="A21" s="20" t="s">
        <v>40</v>
      </c>
      <c r="B21" s="11">
        <v>75</v>
      </c>
      <c r="C21" s="49" t="s">
        <v>11</v>
      </c>
      <c r="D21" s="31">
        <v>3.0000000000000001E-3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4.3000000000000003E-2</v>
      </c>
      <c r="T21" s="89"/>
      <c r="U21" s="89"/>
      <c r="V21" s="89"/>
      <c r="W21" s="90"/>
      <c r="X21" s="21">
        <f>S21*D17</f>
        <v>6.8800000000000008</v>
      </c>
      <c r="Y21" s="70">
        <f t="shared" si="1"/>
        <v>516.00000000000011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0.16</v>
      </c>
      <c r="Y22" s="70">
        <f t="shared" si="1"/>
        <v>120</v>
      </c>
      <c r="Z22" s="1"/>
      <c r="AA22" s="1"/>
    </row>
    <row r="23" spans="1:27" ht="12.75" customHeight="1">
      <c r="A23" s="20" t="s">
        <v>65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4.8</v>
      </c>
      <c r="Y23" s="70">
        <f t="shared" si="1"/>
        <v>240</v>
      </c>
      <c r="Z23" s="1"/>
      <c r="AA23" s="1"/>
    </row>
    <row r="24" spans="1:27" ht="12.75" customHeight="1">
      <c r="A24" s="20" t="s">
        <v>30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0.09</v>
      </c>
      <c r="T24" s="89"/>
      <c r="U24" s="89"/>
      <c r="V24" s="89"/>
      <c r="W24" s="90"/>
      <c r="X24" s="21">
        <f>S24*D17</f>
        <v>14.399999999999999</v>
      </c>
      <c r="Y24" s="70">
        <f t="shared" si="1"/>
        <v>705.59999999999991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1.1200000000000001</v>
      </c>
      <c r="Y25" s="70">
        <f t="shared" si="1"/>
        <v>311.36</v>
      </c>
      <c r="Z25" s="1"/>
      <c r="AA25" s="1"/>
    </row>
    <row r="26" spans="1:27" ht="12.75" customHeight="1">
      <c r="A26" s="20" t="s">
        <v>61</v>
      </c>
      <c r="B26" s="11">
        <v>42</v>
      </c>
      <c r="C26" s="60" t="s">
        <v>11</v>
      </c>
      <c r="D26" s="30"/>
      <c r="E26" s="56"/>
      <c r="F26" s="57"/>
      <c r="G26" s="58"/>
      <c r="H26" s="59"/>
      <c r="I26" s="29"/>
      <c r="J26" s="28">
        <v>2.5000000000000001E-2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2.5000000000000001E-2</v>
      </c>
      <c r="T26" s="89"/>
      <c r="U26" s="89"/>
      <c r="V26" s="89"/>
      <c r="W26" s="90"/>
      <c r="X26" s="62">
        <f>S26*D17</f>
        <v>4</v>
      </c>
      <c r="Y26" s="70">
        <f t="shared" si="1"/>
        <v>168</v>
      </c>
      <c r="Z26" s="1"/>
      <c r="AA26" s="1"/>
    </row>
    <row r="27" spans="1:27" ht="12.75" customHeight="1">
      <c r="A27" s="20" t="s">
        <v>43</v>
      </c>
      <c r="B27" s="11">
        <v>150</v>
      </c>
      <c r="C27" s="7" t="s">
        <v>11</v>
      </c>
      <c r="D27" s="30"/>
      <c r="E27" s="115"/>
      <c r="F27" s="116"/>
      <c r="G27" s="117"/>
      <c r="H27" s="119"/>
      <c r="I27" s="29"/>
      <c r="J27" s="28">
        <v>2E-3</v>
      </c>
      <c r="K27" s="30">
        <v>3.0000000000000001E-3</v>
      </c>
      <c r="L27" s="30"/>
      <c r="M27" s="30"/>
      <c r="N27" s="30"/>
      <c r="O27" s="30"/>
      <c r="P27" s="30">
        <v>2E-3</v>
      </c>
      <c r="Q27" s="30"/>
      <c r="R27" s="30"/>
      <c r="S27" s="88">
        <f t="shared" si="0"/>
        <v>7.0000000000000001E-3</v>
      </c>
      <c r="T27" s="89"/>
      <c r="U27" s="89"/>
      <c r="V27" s="89"/>
      <c r="W27" s="90"/>
      <c r="X27" s="21">
        <f>S27*D17</f>
        <v>1.1200000000000001</v>
      </c>
      <c r="Y27" s="70">
        <f t="shared" si="1"/>
        <v>168.00000000000003</v>
      </c>
      <c r="Z27" s="1"/>
      <c r="AA27" s="1"/>
    </row>
    <row r="28" spans="1:27" ht="12.75" customHeight="1">
      <c r="A28" s="20" t="s">
        <v>33</v>
      </c>
      <c r="B28" s="11">
        <v>50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0.48</v>
      </c>
      <c r="Y28" s="70">
        <f t="shared" si="1"/>
        <v>24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0.48</v>
      </c>
      <c r="Y29" s="70">
        <f t="shared" si="1"/>
        <v>120</v>
      </c>
      <c r="Z29" s="1"/>
      <c r="AA29" s="1"/>
    </row>
    <row r="30" spans="1:27" ht="12.75" customHeight="1">
      <c r="A30" s="20" t="s">
        <v>38</v>
      </c>
      <c r="B30" s="11">
        <v>45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8.0000000000000002E-3</v>
      </c>
      <c r="T30" s="89"/>
      <c r="U30" s="89"/>
      <c r="V30" s="89"/>
      <c r="W30" s="90"/>
      <c r="X30" s="21">
        <f>S30*D17</f>
        <v>1.28</v>
      </c>
      <c r="Y30" s="70">
        <f t="shared" si="1"/>
        <v>57.6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0.08</v>
      </c>
      <c r="Y31" s="70">
        <f t="shared" si="1"/>
        <v>44</v>
      </c>
      <c r="Z31" s="1"/>
      <c r="AA31" s="1"/>
    </row>
    <row r="32" spans="1:27" ht="12.75" customHeight="1">
      <c r="A32" s="20" t="s">
        <v>32</v>
      </c>
      <c r="B32" s="11">
        <v>55</v>
      </c>
      <c r="C32" s="7" t="s">
        <v>11</v>
      </c>
      <c r="D32" s="30"/>
      <c r="E32" s="115"/>
      <c r="F32" s="116"/>
      <c r="G32" s="117"/>
      <c r="H32" s="119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5.5E-2</v>
      </c>
      <c r="T32" s="89"/>
      <c r="U32" s="89"/>
      <c r="V32" s="89"/>
      <c r="W32" s="90"/>
      <c r="X32" s="21">
        <f>S32*D17</f>
        <v>8.8000000000000007</v>
      </c>
      <c r="Y32" s="70">
        <f t="shared" si="1"/>
        <v>484.00000000000006</v>
      </c>
      <c r="Z32" s="1"/>
      <c r="AA32" s="1"/>
    </row>
    <row r="33" spans="1:27" ht="12.75" customHeight="1">
      <c r="A33" s="20" t="s">
        <v>41</v>
      </c>
      <c r="B33" s="11">
        <v>600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4.3631000000000003E-2</v>
      </c>
      <c r="L33" s="31"/>
      <c r="M33" s="42"/>
      <c r="N33" s="31"/>
      <c r="O33" s="30"/>
      <c r="P33" s="30"/>
      <c r="Q33" s="30"/>
      <c r="R33" s="30"/>
      <c r="S33" s="88">
        <f t="shared" si="0"/>
        <v>4.3631000000000003E-2</v>
      </c>
      <c r="T33" s="89"/>
      <c r="U33" s="89"/>
      <c r="V33" s="89"/>
      <c r="W33" s="90"/>
      <c r="X33" s="33">
        <f>S33*D17</f>
        <v>6.9809600000000005</v>
      </c>
      <c r="Y33" s="70">
        <f t="shared" si="1"/>
        <v>4188.576</v>
      </c>
      <c r="Z33" s="1"/>
      <c r="AA33" s="1"/>
    </row>
    <row r="34" spans="1:27" ht="12.75" customHeight="1">
      <c r="A34" s="20" t="s">
        <v>42</v>
      </c>
      <c r="B34" s="11">
        <v>50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/>
      <c r="L34" s="30"/>
      <c r="M34" s="30"/>
      <c r="N34" s="30"/>
      <c r="O34" s="30"/>
      <c r="P34" s="30">
        <v>3.5000000000000003E-2</v>
      </c>
      <c r="Q34" s="30"/>
      <c r="R34" s="30"/>
      <c r="S34" s="88">
        <f t="shared" si="0"/>
        <v>3.5000000000000003E-2</v>
      </c>
      <c r="T34" s="89"/>
      <c r="U34" s="89"/>
      <c r="V34" s="89"/>
      <c r="W34" s="90"/>
      <c r="X34" s="21">
        <f>S34*D17</f>
        <v>5.6000000000000005</v>
      </c>
      <c r="Y34" s="70">
        <f t="shared" si="1"/>
        <v>280</v>
      </c>
      <c r="Z34" s="1"/>
      <c r="AA34" s="1"/>
    </row>
    <row r="35" spans="1:27" ht="12.75" customHeight="1">
      <c r="A35" s="20" t="s">
        <v>37</v>
      </c>
      <c r="B35" s="11">
        <v>6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7.0000000000000007E-2</v>
      </c>
      <c r="L35" s="28"/>
      <c r="M35" s="28"/>
      <c r="N35" s="28"/>
      <c r="O35" s="28"/>
      <c r="P35" s="64">
        <v>7.2400000000000006E-2</v>
      </c>
      <c r="Q35" s="28"/>
      <c r="R35" s="28"/>
      <c r="S35" s="88">
        <f t="shared" si="0"/>
        <v>0.14240000000000003</v>
      </c>
      <c r="T35" s="89"/>
      <c r="U35" s="89"/>
      <c r="V35" s="89"/>
      <c r="W35" s="90"/>
      <c r="X35" s="33">
        <f>S35*D17</f>
        <v>22.784000000000006</v>
      </c>
      <c r="Y35" s="70">
        <f t="shared" si="1"/>
        <v>136.70400000000004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88">
        <f t="shared" si="0"/>
        <v>5.1999999999999998E-3</v>
      </c>
      <c r="T36" s="89"/>
      <c r="U36" s="89"/>
      <c r="V36" s="89"/>
      <c r="W36" s="90"/>
      <c r="X36" s="21">
        <f>S36*D17</f>
        <v>0.83199999999999996</v>
      </c>
      <c r="Y36" s="70">
        <f t="shared" si="1"/>
        <v>83.2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0.64</v>
      </c>
      <c r="Y37" s="70">
        <f t="shared" si="1"/>
        <v>128</v>
      </c>
      <c r="Z37" s="1"/>
      <c r="AA37" s="1"/>
    </row>
    <row r="38" spans="1:27" ht="12.75" customHeight="1">
      <c r="A38" s="20" t="s">
        <v>39</v>
      </c>
      <c r="B38" s="11">
        <v>20</v>
      </c>
      <c r="C38" s="7" t="s">
        <v>11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0.64</v>
      </c>
      <c r="Y38" s="70">
        <f t="shared" si="1"/>
        <v>12.8</v>
      </c>
      <c r="Z38" s="1"/>
      <c r="AA38" s="1"/>
    </row>
    <row r="39" spans="1:27" ht="12.75" customHeight="1">
      <c r="A39" s="20" t="s">
        <v>59</v>
      </c>
      <c r="B39" s="11">
        <v>650</v>
      </c>
      <c r="C39" s="7" t="s">
        <v>11</v>
      </c>
      <c r="D39" s="30"/>
      <c r="E39" s="115"/>
      <c r="F39" s="116"/>
      <c r="G39" s="117">
        <v>5.0000000000000001E-3</v>
      </c>
      <c r="H39" s="118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5.0000000000000001E-3</v>
      </c>
      <c r="T39" s="89"/>
      <c r="U39" s="89"/>
      <c r="V39" s="89"/>
      <c r="W39" s="90"/>
      <c r="X39" s="69">
        <f>S39*D17</f>
        <v>0.8</v>
      </c>
      <c r="Y39" s="70">
        <f t="shared" si="1"/>
        <v>520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3">
        <f>SUM(Y19:Y39)</f>
        <v>9312.64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2025-07-07T06:14:30Z</cp:lastPrinted>
  <dcterms:created xsi:type="dcterms:W3CDTF">1998-12-08T10:37:05Z</dcterms:created>
  <dcterms:modified xsi:type="dcterms:W3CDTF">2025-07-07T06:14:43Z</dcterms:modified>
</cp:coreProperties>
</file>