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70" windowWidth="9495" windowHeight="38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<sst xmlns="http://schemas.openxmlformats.org/spreadsheetml/2006/main" count="90" uniqueCount="69">
  <si>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</si>
  <si>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</si>
  <si>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</si>
  <si>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</si>
  <si>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</si>
  <si>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</si>
  <si>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</si>
  <si>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</si>
  <si>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</si>
  <si>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</si>
  <si>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</si>
  <si>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</si>
  <si>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</si>
  <si>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</si>
  <si>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</si>
  <si>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</si>
  <si>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</si>
  <si>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</si>
  <si>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</si>
  <si>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</si>
  <si>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</si>
  <si>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</si>
  <si>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</si>
  <si>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</si>
  <si>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</si>
  <si>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</si>
  <si>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</si>
  <si>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</si>
  <si>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</si>
  <si>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</si>
  <si>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</si>
  <si>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</si>
  <si>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</si>
  <si>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</si>
  <si>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</si>
  <si>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</si>
  <si>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</si>
  <si>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</si>
  <si>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</si>
  <si>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</si>
  <si>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</si>
  <si>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</si>
  <si>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</si>
  <si>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</si>
  <si>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</si>
  <si>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</si>
  <si>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</si>
  <si>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Директор ____________ М.Б. Шомахова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</si>
  <si>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</si>
  <si>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</si>
  <si>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</si>
  <si>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</si>
  <si>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</si>
  <si>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</si>
  <si>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</si>
  <si>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</si>
  <si>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</si>
  <si>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</si>
  <si>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</si>
  <si>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</si>
  <si>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</si>
  <si>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</si>
  <si>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</si>
  <si>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</si>
  <si>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</si>
  <si>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</si>
  <si>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</si>
  <si>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10</t>
  </si>
  <si>
    <r>
      <t xml:space="preserve">                   на 14 июля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</si>
</sst>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6" zoomScale="89" zoomScaleNormal="89" workbookViewId="0">
      <selection activeCell="O29" sqref="O2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215</v>
      </c>
      <c r="C9" s="139">
        <f>B9*E9</f>
        <v>12900</v>
      </c>
      <c r="D9" s="140"/>
      <c r="E9" s="106">
        <v>60</v>
      </c>
      <c r="F9" s="107"/>
      <c r="G9" s="108"/>
      <c r="H9" s="110">
        <v>152</v>
      </c>
      <c r="I9" s="110"/>
      <c r="J9" s="110"/>
      <c r="K9" s="102">
        <v>54.784999999999997</v>
      </c>
      <c r="L9" s="102"/>
      <c r="M9" s="102">
        <f>H9*K9</f>
        <v>8327.32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54.784999999999997</v>
      </c>
      <c r="L10" s="102"/>
      <c r="M10" s="102">
        <f>SUM(M9)</f>
        <v>8327.32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24</v>
      </c>
      <c r="C12" s="77" t="s">
        <v>34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56</v>
      </c>
      <c r="F14" s="111" t="s">
        <v>63</v>
      </c>
      <c r="G14" s="112"/>
      <c r="H14" s="111" t="s">
        <v>35</v>
      </c>
      <c r="I14" s="112"/>
      <c r="J14" s="78"/>
      <c r="K14" s="78" t="s">
        <v>57</v>
      </c>
      <c r="L14" s="78" t="s">
        <v>65</v>
      </c>
      <c r="M14" s="78" t="s">
        <v>51</v>
      </c>
      <c r="N14" s="78" t="s">
        <v>35</v>
      </c>
      <c r="O14" s="78"/>
      <c r="P14" s="78"/>
      <c r="Q14" s="78" t="s">
        <v>58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152</v>
      </c>
      <c r="F18" s="98">
        <v>152</v>
      </c>
      <c r="G18" s="99"/>
      <c r="H18" s="98">
        <v>152</v>
      </c>
      <c r="I18" s="99"/>
      <c r="J18" s="22"/>
      <c r="K18" s="36">
        <v>152</v>
      </c>
      <c r="L18" s="36">
        <v>152</v>
      </c>
      <c r="M18" s="36">
        <v>152</v>
      </c>
      <c r="N18" s="36">
        <v>152</v>
      </c>
      <c r="O18" s="36"/>
      <c r="P18" s="21"/>
      <c r="Q18" s="36">
        <v>152</v>
      </c>
      <c r="R18" s="36">
        <v>152</v>
      </c>
      <c r="S18" s="36" t="s">
        <v>50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48</v>
      </c>
      <c r="G19" s="101"/>
      <c r="H19" s="100" t="s">
        <v>60</v>
      </c>
      <c r="I19" s="101"/>
      <c r="J19" s="22"/>
      <c r="K19" s="23">
        <v>200</v>
      </c>
      <c r="L19" s="23" t="s">
        <v>54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0.02</v>
      </c>
      <c r="V20" s="145"/>
      <c r="W20" s="145"/>
      <c r="X20" s="145"/>
      <c r="Y20" s="140"/>
      <c r="Z20" s="32">
        <f>U20*E18</f>
        <v>3.04</v>
      </c>
      <c r="AA20" s="61">
        <f>C20*Z20</f>
        <v>152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8.36</v>
      </c>
      <c r="AA21" s="63">
        <f t="shared" ref="AA21:AA39" si="1">C21*Z21</f>
        <v>735.68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139">
        <f t="shared" si="0"/>
        <v>3.2320000000000002E-2</v>
      </c>
      <c r="V22" s="145"/>
      <c r="W22" s="145"/>
      <c r="X22" s="145"/>
      <c r="Y22" s="140"/>
      <c r="Z22" s="18">
        <f>U22*E18</f>
        <v>4.9126400000000006</v>
      </c>
      <c r="AA22" s="63">
        <f t="shared" si="1"/>
        <v>368.44800000000004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0.76</v>
      </c>
      <c r="AA23" s="63">
        <f t="shared" si="1"/>
        <v>102.6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0.1216</v>
      </c>
      <c r="AA24" s="63">
        <f t="shared" si="1"/>
        <v>91.2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13.68</v>
      </c>
      <c r="AA25" s="63">
        <f t="shared" si="1"/>
        <v>670.31999999999994</v>
      </c>
      <c r="AB25" s="1"/>
      <c r="AC25" s="1"/>
    </row>
    <row r="26" spans="2:29" ht="13.5" customHeight="1">
      <c r="B26" s="17" t="s">
        <v>31</v>
      </c>
      <c r="C26" s="9">
        <v>55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7.6000000000000005</v>
      </c>
      <c r="AA26" s="63">
        <f t="shared" si="1"/>
        <v>418.00000000000006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0.76</v>
      </c>
      <c r="AA27" s="63">
        <f t="shared" si="1"/>
        <v>38</v>
      </c>
      <c r="AB27" s="1"/>
      <c r="AC27" s="1"/>
    </row>
    <row r="28" spans="2:29" ht="13.5" customHeight="1">
      <c r="B28" s="17" t="s">
        <v>52</v>
      </c>
      <c r="C28" s="9">
        <v>40</v>
      </c>
      <c r="D28" s="7" t="s">
        <v>10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6.84</v>
      </c>
      <c r="AA28" s="63">
        <f t="shared" si="1"/>
        <v>273.60000000000002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64"/>
      <c r="G29" s="65"/>
      <c r="H29" s="70"/>
      <c r="I29" s="71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1.216</v>
      </c>
      <c r="AA29" s="63">
        <f t="shared" si="1"/>
        <v>54.72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1.216</v>
      </c>
      <c r="AA30" s="63">
        <f t="shared" si="1"/>
        <v>304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3.0000000000000001E-3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0.01</v>
      </c>
      <c r="V31" s="145"/>
      <c r="W31" s="145"/>
      <c r="X31" s="145"/>
      <c r="Y31" s="140"/>
      <c r="Z31" s="32">
        <f>U31*E18</f>
        <v>1.52</v>
      </c>
      <c r="AA31" s="63">
        <f t="shared" si="1"/>
        <v>228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0.30399999999999999</v>
      </c>
      <c r="AA32" s="63">
        <f t="shared" si="1"/>
        <v>84.512</v>
      </c>
      <c r="AB32" s="1"/>
      <c r="AC32" s="1"/>
    </row>
    <row r="33" spans="2:29" ht="13.5" customHeight="1">
      <c r="B33" s="17" t="s">
        <v>53</v>
      </c>
      <c r="C33" s="9">
        <v>40</v>
      </c>
      <c r="D33" s="7" t="s">
        <v>10</v>
      </c>
      <c r="E33" s="27"/>
      <c r="F33" s="64"/>
      <c r="G33" s="65"/>
      <c r="H33" s="70"/>
      <c r="I33" s="71"/>
      <c r="J33" s="30"/>
      <c r="K33" s="46">
        <v>0.01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0.01</v>
      </c>
      <c r="V33" s="145"/>
      <c r="W33" s="145"/>
      <c r="X33" s="145"/>
      <c r="Y33" s="140"/>
      <c r="Z33" s="18">
        <f>U33*E18</f>
        <v>1.52</v>
      </c>
      <c r="AA33" s="63">
        <f t="shared" si="1"/>
        <v>60.8</v>
      </c>
      <c r="AB33" s="1"/>
      <c r="AC33" s="1"/>
    </row>
    <row r="34" spans="2:29" ht="13.5" customHeight="1">
      <c r="B34" s="17" t="s">
        <v>36</v>
      </c>
      <c r="C34" s="9">
        <v>6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21.28</v>
      </c>
      <c r="AA34" s="63">
        <f t="shared" si="1"/>
        <v>127.68</v>
      </c>
      <c r="AB34" s="1"/>
    </row>
    <row r="35" spans="2:29" ht="13.5" customHeight="1">
      <c r="B35" s="17" t="s">
        <v>45</v>
      </c>
      <c r="C35" s="9">
        <v>600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4.4999999999999998E-2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4.4999999999999998E-2</v>
      </c>
      <c r="V35" s="129"/>
      <c r="W35" s="129"/>
      <c r="X35" s="129"/>
      <c r="Y35" s="130"/>
      <c r="Z35" s="18">
        <f>U35*E18</f>
        <v>6.84</v>
      </c>
      <c r="AA35" s="63">
        <f t="shared" si="1"/>
        <v>4104</v>
      </c>
      <c r="AB35" s="1"/>
      <c r="AC35" s="1"/>
    </row>
    <row r="36" spans="2:29" ht="13.5" customHeight="1">
      <c r="B36" s="17" t="s">
        <v>46</v>
      </c>
      <c r="C36" s="9">
        <v>50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3.1399999999999997E-2</v>
      </c>
      <c r="R36" s="25"/>
      <c r="S36" s="25"/>
      <c r="T36" s="25"/>
      <c r="U36" s="139">
        <f t="shared" si="0"/>
        <v>3.3399999999999999E-2</v>
      </c>
      <c r="V36" s="145"/>
      <c r="W36" s="145"/>
      <c r="X36" s="145"/>
      <c r="Y36" s="140"/>
      <c r="Z36" s="18">
        <f>U36*E18</f>
        <v>5.0767999999999995</v>
      </c>
      <c r="AA36" s="63">
        <f t="shared" si="1"/>
        <v>253.83999999999997</v>
      </c>
      <c r="AB36" s="1"/>
      <c r="AC36" s="1"/>
    </row>
    <row r="37" spans="2:29" ht="13.5" customHeight="1">
      <c r="B37" s="17" t="s">
        <v>55</v>
      </c>
      <c r="C37" s="9">
        <v>35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3.8000000000000003</v>
      </c>
      <c r="AA37" s="63">
        <f t="shared" si="1"/>
        <v>133</v>
      </c>
      <c r="AB37" s="1"/>
      <c r="AC37" s="1"/>
    </row>
    <row r="38" spans="2:29" ht="13.5" customHeight="1">
      <c r="B38" s="17" t="s">
        <v>64</v>
      </c>
      <c r="C38" s="9">
        <v>100</v>
      </c>
      <c r="D38" s="7" t="s">
        <v>10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0.76</v>
      </c>
      <c r="AA38" s="63">
        <f t="shared" si="1"/>
        <v>76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4.2500000000000003E-3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4.2500000000000003E-3</v>
      </c>
      <c r="V39" s="147"/>
      <c r="W39" s="147"/>
      <c r="X39" s="147"/>
      <c r="Y39" s="148"/>
      <c r="Z39" s="18">
        <f>U39*E18</f>
        <v>0.64600000000000002</v>
      </c>
      <c r="AA39" s="63">
        <f t="shared" si="1"/>
        <v>12.92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8289.32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49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2025-07-14T06:19:33Z</cp:lastPrinted>
  <dcterms:created xsi:type="dcterms:W3CDTF">1998-12-08T10:37:05Z</dcterms:created>
  <dcterms:modified xsi:type="dcterms:W3CDTF">2025-07-14T06:21:16Z</dcterms:modified>
</cp:coreProperties>
</file>