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<sst xmlns="http://schemas.openxmlformats.org/spreadsheetml/2006/main" count="93" uniqueCount="72">
  <si>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</si>
  <si>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</si>
  <si>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</si>
  <si>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</si>
  <si>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</si>
  <si>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</si>
  <si>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</si>
  <si>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</si>
  <si>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</si>
  <si>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</si>
  <si>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</si>
  <si>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</si>
  <si>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</si>
  <si>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</si>
  <si>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</si>
  <si>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</si>
  <si>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</si>
  <si>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</si>
  <si>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</si>
  <si>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</si>
  <si>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</si>
  <si>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</si>
  <si>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</si>
  <si>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</si>
  <si>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</si>
  <si>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</si>
  <si>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</si>
  <si>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</si>
  <si>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</si>
  <si>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</si>
  <si>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</si>
  <si>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</si>
  <si>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</si>
  <si>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</si>
  <si>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</si>
  <si>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</si>
  <si>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</si>
  <si>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</si>
  <si>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</si>
  <si>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</si>
  <si>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</si>
  <si>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</si>
  <si>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</si>
  <si>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</si>
  <si>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</si>
  <si>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</si>
  <si>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</si>
  <si>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</si>
  <si>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</si>
  <si>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</si>
  <si>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</si>
  <si>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</si>
  <si>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</si>
  <si>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</si>
  <si>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Директор ____________ М.Б. Шомахова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</si>
  <si>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</si>
  <si>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</si>
  <si>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</si>
  <si>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</si>
  <si>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</si>
  <si>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</si>
  <si>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</si>
  <si>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</si>
  <si>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</si>
  <si>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</si>
  <si>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</si>
  <si>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</si>
  <si>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</si>
  <si>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</si>
  <si>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</si>
  <si>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19</t>
  </si>
  <si>
    <r>
      <t xml:space="preserve">              на 25 июля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</si>
</sst>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H22" sqref="H22:I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54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219</v>
      </c>
      <c r="C9" s="71">
        <f>B9*E9</f>
        <v>12045</v>
      </c>
      <c r="D9" s="73"/>
      <c r="E9" s="138">
        <v>55</v>
      </c>
      <c r="F9" s="139"/>
      <c r="G9" s="140"/>
      <c r="H9" s="142">
        <v>151</v>
      </c>
      <c r="I9" s="142"/>
      <c r="J9" s="142"/>
      <c r="K9" s="134">
        <v>54.311999999999998</v>
      </c>
      <c r="L9" s="134"/>
      <c r="M9" s="134">
        <f>H9*K9</f>
        <v>8201.1119999999992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6</v>
      </c>
      <c r="I10" s="141"/>
      <c r="J10" s="141"/>
      <c r="K10" s="134">
        <v>54.311999999999998</v>
      </c>
      <c r="L10" s="134"/>
      <c r="M10" s="134">
        <f>SUM(M9)</f>
        <v>8201.1119999999992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28</v>
      </c>
      <c r="AB11" s="1"/>
      <c r="AC11" s="1"/>
    </row>
    <row r="12" spans="2:29" ht="12" customHeight="1">
      <c r="B12" s="106" t="s">
        <v>24</v>
      </c>
      <c r="C12" s="106" t="s">
        <v>35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59</v>
      </c>
      <c r="G14" s="108"/>
      <c r="H14" s="107" t="s">
        <v>36</v>
      </c>
      <c r="I14" s="108"/>
      <c r="J14" s="113"/>
      <c r="K14" s="113" t="s">
        <v>60</v>
      </c>
      <c r="L14" s="113" t="s">
        <v>49</v>
      </c>
      <c r="M14" s="113" t="s">
        <v>68</v>
      </c>
      <c r="N14" s="113" t="s">
        <v>36</v>
      </c>
      <c r="O14" s="113" t="s">
        <v>63</v>
      </c>
      <c r="P14" s="113"/>
      <c r="Q14" s="113" t="s">
        <v>56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50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151</v>
      </c>
      <c r="F18" s="116">
        <v>151</v>
      </c>
      <c r="G18" s="117"/>
      <c r="H18" s="116">
        <v>151</v>
      </c>
      <c r="I18" s="117"/>
      <c r="J18" s="22"/>
      <c r="K18" s="35">
        <v>151</v>
      </c>
      <c r="L18" s="35">
        <v>151</v>
      </c>
      <c r="M18" s="35">
        <v>151</v>
      </c>
      <c r="N18" s="35">
        <v>151</v>
      </c>
      <c r="O18" s="35">
        <v>151</v>
      </c>
      <c r="P18" s="21"/>
      <c r="Q18" s="35">
        <v>151</v>
      </c>
      <c r="R18" s="35">
        <v>151</v>
      </c>
      <c r="S18" s="35" t="s">
        <v>58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55</v>
      </c>
      <c r="G19" s="119"/>
      <c r="H19" s="118" t="s">
        <v>44</v>
      </c>
      <c r="I19" s="119"/>
      <c r="J19" s="22"/>
      <c r="K19" s="23">
        <v>200</v>
      </c>
      <c r="L19" s="23" t="s">
        <v>69</v>
      </c>
      <c r="M19" s="23">
        <v>80</v>
      </c>
      <c r="N19" s="57" t="s">
        <v>45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66</v>
      </c>
      <c r="C20" s="9">
        <v>85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3.7750000000000004</v>
      </c>
      <c r="AA20" s="60">
        <f>C20*Z20</f>
        <v>320.87500000000006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3.2726999999999999E-2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5.2726999999999996E-2</v>
      </c>
      <c r="V21" s="78"/>
      <c r="W21" s="78"/>
      <c r="X21" s="78"/>
      <c r="Y21" s="79"/>
      <c r="Z21" s="18">
        <f>U21*E18</f>
        <v>7.9617769999999997</v>
      </c>
      <c r="AA21" s="62">
        <f t="shared" ref="AA21:AA40" si="1">C21*Z21</f>
        <v>700.63637599999993</v>
      </c>
      <c r="AB21" s="1"/>
      <c r="AC21" s="1"/>
    </row>
    <row r="22" spans="2:29" ht="13.5" customHeight="1">
      <c r="B22" s="17" t="s">
        <v>46</v>
      </c>
      <c r="C22" s="9">
        <v>75</v>
      </c>
      <c r="D22" s="59" t="s">
        <v>10</v>
      </c>
      <c r="E22" s="28">
        <v>5.0000000000000001E-3</v>
      </c>
      <c r="F22" s="101">
        <v>5.0000000000000001E-3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3.5000000000000003E-2</v>
      </c>
      <c r="V22" s="72"/>
      <c r="W22" s="72"/>
      <c r="X22" s="72"/>
      <c r="Y22" s="73"/>
      <c r="Z22" s="18">
        <f>U22*E18</f>
        <v>5.2850000000000001</v>
      </c>
      <c r="AA22" s="62">
        <f t="shared" si="1"/>
        <v>396.375</v>
      </c>
      <c r="AB22" s="1"/>
      <c r="AC22" s="1"/>
    </row>
    <row r="23" spans="2:29" ht="13.5" customHeight="1">
      <c r="B23" s="17" t="s">
        <v>51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160">
        <v>2.0000000000000001E-4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4.0000000000000002E-4</v>
      </c>
      <c r="S24" s="27"/>
      <c r="T24" s="27"/>
      <c r="U24" s="71">
        <f t="shared" si="0"/>
        <v>6.0000000000000006E-4</v>
      </c>
      <c r="V24" s="72"/>
      <c r="W24" s="72"/>
      <c r="X24" s="72"/>
      <c r="Y24" s="73"/>
      <c r="Z24" s="31">
        <f>U24*E18</f>
        <v>9.0600000000000014E-2</v>
      </c>
      <c r="AA24" s="62">
        <f t="shared" si="1"/>
        <v>67.950000000000017</v>
      </c>
      <c r="AB24" s="1"/>
      <c r="AC24" s="1"/>
    </row>
    <row r="25" spans="2:29" ht="13.5" customHeight="1">
      <c r="B25" s="17" t="s">
        <v>47</v>
      </c>
      <c r="C25" s="9">
        <v>861</v>
      </c>
      <c r="D25" s="7" t="s">
        <v>10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13.59</v>
      </c>
      <c r="AA26" s="62">
        <f t="shared" si="1"/>
        <v>665.91</v>
      </c>
      <c r="AB26" s="1"/>
      <c r="AC26" s="1"/>
    </row>
    <row r="27" spans="2:29" ht="13.5" customHeight="1">
      <c r="B27" s="17" t="s">
        <v>32</v>
      </c>
      <c r="C27" s="9">
        <v>55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7.5500000000000007</v>
      </c>
      <c r="AA27" s="62">
        <f t="shared" si="1"/>
        <v>415.25000000000006</v>
      </c>
      <c r="AB27" s="1"/>
      <c r="AC27" s="1"/>
    </row>
    <row r="28" spans="2:29" ht="13.5" customHeight="1">
      <c r="B28" s="17" t="s">
        <v>33</v>
      </c>
      <c r="C28" s="9">
        <v>45</v>
      </c>
      <c r="D28" s="7" t="s">
        <v>10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0.755</v>
      </c>
      <c r="AA28" s="62">
        <f t="shared" si="1"/>
        <v>33.975000000000001</v>
      </c>
      <c r="AB28" s="1"/>
      <c r="AC28" s="1"/>
    </row>
    <row r="29" spans="2:29" ht="13.5" customHeight="1">
      <c r="B29" s="17" t="s">
        <v>61</v>
      </c>
      <c r="C29" s="9">
        <v>40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4.53</v>
      </c>
      <c r="AA29" s="62">
        <f t="shared" si="1"/>
        <v>181.20000000000002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1.51</v>
      </c>
      <c r="AA30" s="62">
        <f t="shared" si="1"/>
        <v>120.8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1E-3</v>
      </c>
      <c r="V31" s="72"/>
      <c r="W31" s="72"/>
      <c r="X31" s="72"/>
      <c r="Y31" s="73"/>
      <c r="Z31" s="18">
        <f>U31*E18</f>
        <v>0.151</v>
      </c>
      <c r="AA31" s="62">
        <f t="shared" si="1"/>
        <v>37.75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5.0000000000000001E-3</v>
      </c>
      <c r="R32" s="27"/>
      <c r="S32" s="27"/>
      <c r="T32" s="27"/>
      <c r="U32" s="71">
        <f t="shared" si="0"/>
        <v>1.0999999999999999E-2</v>
      </c>
      <c r="V32" s="72"/>
      <c r="W32" s="72"/>
      <c r="X32" s="72"/>
      <c r="Y32" s="73"/>
      <c r="Z32" s="31">
        <f>U32*E18</f>
        <v>1.6609999999999998</v>
      </c>
      <c r="AA32" s="62">
        <f t="shared" si="1"/>
        <v>249.14999999999998</v>
      </c>
      <c r="AB32" s="1"/>
      <c r="AC32" s="1"/>
    </row>
    <row r="33" spans="2:29" ht="13.5" customHeight="1">
      <c r="B33" s="17" t="s">
        <v>48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>
        <v>3.0000000000000001E-3</v>
      </c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1.4000000000000002E-2</v>
      </c>
      <c r="V33" s="78"/>
      <c r="W33" s="78"/>
      <c r="X33" s="78"/>
      <c r="Y33" s="79"/>
      <c r="Z33" s="31">
        <f>U33*E18</f>
        <v>2.1140000000000003</v>
      </c>
      <c r="AA33" s="62">
        <f t="shared" si="1"/>
        <v>587.69200000000012</v>
      </c>
      <c r="AB33" s="1"/>
      <c r="AC33" s="1"/>
    </row>
    <row r="34" spans="2:29" ht="13.5" customHeight="1">
      <c r="B34" s="17" t="s">
        <v>62</v>
      </c>
      <c r="C34" s="9">
        <v>40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4.53</v>
      </c>
      <c r="AA34" s="62">
        <f t="shared" si="1"/>
        <v>181.20000000000002</v>
      </c>
      <c r="AB34" s="1"/>
      <c r="AC34" s="1"/>
    </row>
    <row r="35" spans="2:29" ht="13.5" customHeight="1">
      <c r="B35" s="17" t="s">
        <v>37</v>
      </c>
      <c r="C35" s="9">
        <v>6</v>
      </c>
      <c r="D35" s="7" t="s">
        <v>13</v>
      </c>
      <c r="E35" s="27"/>
      <c r="F35" s="99"/>
      <c r="G35" s="100"/>
      <c r="H35" s="94"/>
      <c r="I35" s="155"/>
      <c r="J35" s="26"/>
      <c r="K35" s="25"/>
      <c r="L35" s="45">
        <v>7.0000000000000007E-2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0.13</v>
      </c>
      <c r="V35" s="72"/>
      <c r="W35" s="72"/>
      <c r="X35" s="72"/>
      <c r="Y35" s="73"/>
      <c r="Z35" s="18">
        <f>U35*E18</f>
        <v>19.63</v>
      </c>
      <c r="AA35" s="62">
        <f t="shared" si="1"/>
        <v>117.78</v>
      </c>
      <c r="AB35" s="1"/>
    </row>
    <row r="36" spans="2:29" ht="13.5" customHeight="1">
      <c r="B36" s="17" t="s">
        <v>52</v>
      </c>
      <c r="C36" s="9">
        <v>600</v>
      </c>
      <c r="D36" s="7" t="s">
        <v>10</v>
      </c>
      <c r="E36" s="27"/>
      <c r="F36" s="99"/>
      <c r="G36" s="100"/>
      <c r="H36" s="94"/>
      <c r="I36" s="155"/>
      <c r="J36" s="43"/>
      <c r="K36" s="25"/>
      <c r="L36" s="45">
        <v>3.95E-2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3.95E-2</v>
      </c>
      <c r="V36" s="78"/>
      <c r="W36" s="78"/>
      <c r="X36" s="78"/>
      <c r="Y36" s="79"/>
      <c r="Z36" s="18">
        <f>U36*E18</f>
        <v>5.9645000000000001</v>
      </c>
      <c r="AA36" s="62">
        <f t="shared" si="1"/>
        <v>3578.7000000000003</v>
      </c>
      <c r="AB36" s="1"/>
      <c r="AC36" s="1"/>
    </row>
    <row r="37" spans="2:29" ht="13.5" customHeight="1">
      <c r="B37" s="17" t="s">
        <v>53</v>
      </c>
      <c r="C37" s="9">
        <v>50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2E-3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3.2000000000000001E-2</v>
      </c>
      <c r="V37" s="72"/>
      <c r="W37" s="72"/>
      <c r="X37" s="72"/>
      <c r="Y37" s="73"/>
      <c r="Z37" s="18">
        <f>U37*E18</f>
        <v>4.8319999999999999</v>
      </c>
      <c r="AA37" s="62">
        <f t="shared" si="1"/>
        <v>241.6</v>
      </c>
      <c r="AB37" s="1"/>
      <c r="AC37" s="1"/>
    </row>
    <row r="38" spans="2:29" ht="13.5" customHeight="1">
      <c r="B38" s="17" t="s">
        <v>67</v>
      </c>
      <c r="C38" s="9">
        <v>42</v>
      </c>
      <c r="D38" s="7" t="s">
        <v>10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4.53</v>
      </c>
      <c r="AA38" s="62">
        <f t="shared" si="1"/>
        <v>190.26000000000002</v>
      </c>
      <c r="AB38" s="1"/>
      <c r="AC38" s="1"/>
    </row>
    <row r="39" spans="2:29" ht="13.5" customHeight="1">
      <c r="B39" s="17" t="s">
        <v>64</v>
      </c>
      <c r="C39" s="9">
        <v>135</v>
      </c>
      <c r="D39" s="7" t="s">
        <v>10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0.755</v>
      </c>
      <c r="AA39" s="62">
        <f t="shared" si="1"/>
        <v>101.925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4.0000000000000001E-3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0.60399999999999998</v>
      </c>
      <c r="AA40" s="62">
        <f t="shared" si="1"/>
        <v>12.08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29</v>
      </c>
      <c r="V41" s="68"/>
      <c r="W41" s="68"/>
      <c r="X41" s="68"/>
      <c r="Y41" s="69"/>
      <c r="Z41" s="70"/>
      <c r="AA41" s="61">
        <f>SUM(AA20:AA40)</f>
        <v>8201.108376000002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57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2025-07-25T06:27:18Z</cp:lastPrinted>
  <dcterms:created xsi:type="dcterms:W3CDTF">1998-12-08T10:37:05Z</dcterms:created>
  <dcterms:modified xsi:type="dcterms:W3CDTF">2025-07-25T06:29:02Z</dcterms:modified>
</cp:coreProperties>
</file>