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вгуст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<sst xmlns="http://schemas.openxmlformats.org/spreadsheetml/2006/main" count="93" uniqueCount="72">
  <si>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</si>
  <si>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</si>
  <si>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</si>
  <si>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</si>
  <si>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</si>
  <si>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</si>
  <si>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</si>
  <si>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</si>
  <si>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</si>
  <si>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</si>
  <si>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</si>
  <si>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</si>
  <si>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</si>
  <si>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</si>
  <si>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</si>
  <si>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</si>
  <si>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</si>
  <si>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</si>
  <si>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</si>
  <si>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</si>
  <si>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</si>
  <si>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</si>
  <si>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</si>
  <si>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</si>
  <si>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</si>
  <si>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</si>
  <si>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</si>
  <si>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</si>
  <si>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</si>
  <si>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</si>
  <si>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</si>
  <si>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</si>
  <si>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</si>
  <si>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</si>
  <si>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</si>
  <si>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</si>
  <si>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</si>
  <si>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</si>
  <si>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</si>
  <si>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</si>
  <si>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</si>
  <si>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</si>
  <si>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</si>
  <si>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</si>
  <si>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</si>
  <si>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</si>
  <si>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</si>
  <si>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</si>
  <si>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</si>
  <si>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</si>
  <si>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</si>
  <si>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</si>
  <si>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</si>
  <si>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</si>
  <si>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Директор ____________ М.Б. Шомахова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</si>
  <si>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</si>
  <si>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</si>
  <si>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</si>
  <si>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</si>
  <si>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</si>
  <si>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</si>
  <si>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</si>
  <si>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</si>
  <si>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</si>
  <si>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</si>
  <si>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</si>
  <si>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</si>
  <si>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</si>
  <si>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</si>
  <si>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</si>
  <si>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06</t>
  </si>
  <si>
    <r>
      <t xml:space="preserve">              на 08 августа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</si>
</sst>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K9" sqref="K9:L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54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215</v>
      </c>
      <c r="C9" s="128">
        <f>B9*E9</f>
        <v>11825</v>
      </c>
      <c r="D9" s="130"/>
      <c r="E9" s="106">
        <v>55</v>
      </c>
      <c r="F9" s="107"/>
      <c r="G9" s="108"/>
      <c r="H9" s="110">
        <v>133</v>
      </c>
      <c r="I9" s="110"/>
      <c r="J9" s="110"/>
      <c r="K9" s="102">
        <v>54.311999999999998</v>
      </c>
      <c r="L9" s="102"/>
      <c r="M9" s="102">
        <f>H9*K9</f>
        <v>7223.4960000000001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54.311999999999998</v>
      </c>
      <c r="L10" s="102"/>
      <c r="M10" s="102">
        <f>SUM(M9)</f>
        <v>7223.4960000000001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28</v>
      </c>
      <c r="AB11" s="1"/>
      <c r="AC11" s="1"/>
    </row>
    <row r="12" spans="2:29" ht="12" customHeight="1">
      <c r="B12" s="77" t="s">
        <v>24</v>
      </c>
      <c r="C12" s="77" t="s">
        <v>35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65</v>
      </c>
      <c r="F14" s="111" t="s">
        <v>59</v>
      </c>
      <c r="G14" s="112"/>
      <c r="H14" s="111" t="s">
        <v>36</v>
      </c>
      <c r="I14" s="112"/>
      <c r="J14" s="78"/>
      <c r="K14" s="78" t="s">
        <v>60</v>
      </c>
      <c r="L14" s="78" t="s">
        <v>49</v>
      </c>
      <c r="M14" s="78" t="s">
        <v>68</v>
      </c>
      <c r="N14" s="78" t="s">
        <v>36</v>
      </c>
      <c r="O14" s="78" t="s">
        <v>63</v>
      </c>
      <c r="P14" s="78"/>
      <c r="Q14" s="78" t="s">
        <v>56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50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133</v>
      </c>
      <c r="F18" s="98">
        <v>133</v>
      </c>
      <c r="G18" s="99"/>
      <c r="H18" s="98">
        <v>133</v>
      </c>
      <c r="I18" s="99"/>
      <c r="J18" s="22"/>
      <c r="K18" s="35">
        <v>133</v>
      </c>
      <c r="L18" s="35">
        <v>133</v>
      </c>
      <c r="M18" s="35">
        <v>133</v>
      </c>
      <c r="N18" s="35">
        <v>133</v>
      </c>
      <c r="O18" s="35">
        <v>133</v>
      </c>
      <c r="P18" s="21"/>
      <c r="Q18" s="35">
        <v>133</v>
      </c>
      <c r="R18" s="35">
        <v>133</v>
      </c>
      <c r="S18" s="35" t="s">
        <v>58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55</v>
      </c>
      <c r="G19" s="101"/>
      <c r="H19" s="100" t="s">
        <v>44</v>
      </c>
      <c r="I19" s="101"/>
      <c r="J19" s="22"/>
      <c r="K19" s="23">
        <v>200</v>
      </c>
      <c r="L19" s="23" t="s">
        <v>69</v>
      </c>
      <c r="M19" s="23">
        <v>80</v>
      </c>
      <c r="N19" s="57" t="s">
        <v>45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66</v>
      </c>
      <c r="C20" s="9">
        <v>85</v>
      </c>
      <c r="D20" s="7" t="s">
        <v>10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3.3250000000000002</v>
      </c>
      <c r="AA20" s="60">
        <f>C20*Z20</f>
        <v>282.625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3.2726999999999999E-2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5.2726999999999996E-2</v>
      </c>
      <c r="V21" s="132"/>
      <c r="W21" s="132"/>
      <c r="X21" s="132"/>
      <c r="Y21" s="133"/>
      <c r="Z21" s="18">
        <f>U21*E18</f>
        <v>7.0126909999999993</v>
      </c>
      <c r="AA21" s="62">
        <f t="shared" ref="AA21:AA40" si="1">C21*Z21</f>
        <v>617.11680799999999</v>
      </c>
      <c r="AB21" s="1"/>
      <c r="AC21" s="1"/>
    </row>
    <row r="22" spans="2:29" ht="13.5" customHeight="1">
      <c r="B22" s="17" t="s">
        <v>46</v>
      </c>
      <c r="C22" s="9">
        <v>75</v>
      </c>
      <c r="D22" s="59" t="s">
        <v>10</v>
      </c>
      <c r="E22" s="28">
        <v>5.0000000000000001E-3</v>
      </c>
      <c r="F22" s="137">
        <v>5.0000000000000001E-3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3.5000000000000003E-2</v>
      </c>
      <c r="V22" s="129"/>
      <c r="W22" s="129"/>
      <c r="X22" s="129"/>
      <c r="Y22" s="130"/>
      <c r="Z22" s="18">
        <f>U22*E18</f>
        <v>4.6550000000000002</v>
      </c>
      <c r="AA22" s="62">
        <f t="shared" si="1"/>
        <v>349.125</v>
      </c>
      <c r="AB22" s="1"/>
      <c r="AC22" s="1"/>
    </row>
    <row r="23" spans="2:29" ht="13.5" customHeight="1">
      <c r="B23" s="17" t="s">
        <v>51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72">
        <v>2.0000000000000001E-4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4.0000000000000002E-4</v>
      </c>
      <c r="S24" s="27"/>
      <c r="T24" s="27"/>
      <c r="U24" s="128">
        <f t="shared" si="0"/>
        <v>6.0000000000000006E-4</v>
      </c>
      <c r="V24" s="129"/>
      <c r="W24" s="129"/>
      <c r="X24" s="129"/>
      <c r="Y24" s="130"/>
      <c r="Z24" s="31">
        <f>U24*E18</f>
        <v>7.980000000000001E-2</v>
      </c>
      <c r="AA24" s="62">
        <f t="shared" si="1"/>
        <v>59.850000000000009</v>
      </c>
      <c r="AB24" s="1"/>
      <c r="AC24" s="1"/>
    </row>
    <row r="25" spans="2:29" ht="13.5" customHeight="1">
      <c r="B25" s="17" t="s">
        <v>47</v>
      </c>
      <c r="C25" s="9">
        <v>861</v>
      </c>
      <c r="D25" s="7" t="s">
        <v>10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11.969999999999999</v>
      </c>
      <c r="AA26" s="62">
        <f t="shared" si="1"/>
        <v>586.53</v>
      </c>
      <c r="AB26" s="1"/>
      <c r="AC26" s="1"/>
    </row>
    <row r="27" spans="2:29" ht="13.5" customHeight="1">
      <c r="B27" s="17" t="s">
        <v>32</v>
      </c>
      <c r="C27" s="9">
        <v>55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6.65</v>
      </c>
      <c r="AA27" s="62">
        <f t="shared" si="1"/>
        <v>365.75</v>
      </c>
      <c r="AB27" s="1"/>
      <c r="AC27" s="1"/>
    </row>
    <row r="28" spans="2:29" ht="13.5" customHeight="1">
      <c r="B28" s="17" t="s">
        <v>33</v>
      </c>
      <c r="C28" s="9">
        <v>45</v>
      </c>
      <c r="D28" s="7" t="s">
        <v>10</v>
      </c>
      <c r="E28" s="27"/>
      <c r="F28" s="64"/>
      <c r="G28" s="65"/>
      <c r="H28" s="70"/>
      <c r="I28" s="71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5.0000000000000001E-3</v>
      </c>
      <c r="V28" s="129"/>
      <c r="W28" s="129"/>
      <c r="X28" s="129"/>
      <c r="Y28" s="130"/>
      <c r="Z28" s="18">
        <f>U28*E18</f>
        <v>0.66500000000000004</v>
      </c>
      <c r="AA28" s="62">
        <f t="shared" si="1"/>
        <v>29.925000000000001</v>
      </c>
      <c r="AB28" s="1"/>
      <c r="AC28" s="1"/>
    </row>
    <row r="29" spans="2:29" ht="13.5" customHeight="1">
      <c r="B29" s="17" t="s">
        <v>61</v>
      </c>
      <c r="C29" s="9">
        <v>40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3.9899999999999998</v>
      </c>
      <c r="AA29" s="62">
        <f t="shared" si="1"/>
        <v>159.6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1.33</v>
      </c>
      <c r="AA30" s="62">
        <f t="shared" si="1"/>
        <v>106.4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/>
      <c r="M31" s="27"/>
      <c r="N31" s="27"/>
      <c r="O31" s="27"/>
      <c r="P31" s="27"/>
      <c r="Q31" s="27"/>
      <c r="R31" s="27"/>
      <c r="S31" s="27"/>
      <c r="T31" s="27"/>
      <c r="U31" s="128">
        <f t="shared" si="0"/>
        <v>1E-3</v>
      </c>
      <c r="V31" s="129"/>
      <c r="W31" s="129"/>
      <c r="X31" s="129"/>
      <c r="Y31" s="130"/>
      <c r="Z31" s="18">
        <f>U31*E18</f>
        <v>0.13300000000000001</v>
      </c>
      <c r="AA31" s="62">
        <f t="shared" si="1"/>
        <v>33.25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128">
        <f t="shared" si="0"/>
        <v>1.0999999999999999E-2</v>
      </c>
      <c r="V32" s="129"/>
      <c r="W32" s="129"/>
      <c r="X32" s="129"/>
      <c r="Y32" s="130"/>
      <c r="Z32" s="31">
        <f>U32*E18</f>
        <v>1.4629999999999999</v>
      </c>
      <c r="AA32" s="62">
        <f t="shared" si="1"/>
        <v>219.45</v>
      </c>
      <c r="AB32" s="1"/>
      <c r="AC32" s="1"/>
    </row>
    <row r="33" spans="2:29" ht="13.5" customHeight="1">
      <c r="B33" s="17" t="s">
        <v>48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>
        <v>3.0000000000000001E-3</v>
      </c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1.4000000000000002E-2</v>
      </c>
      <c r="V33" s="132"/>
      <c r="W33" s="132"/>
      <c r="X33" s="132"/>
      <c r="Y33" s="133"/>
      <c r="Z33" s="31">
        <f>U33*E18</f>
        <v>1.8620000000000003</v>
      </c>
      <c r="AA33" s="62">
        <f t="shared" si="1"/>
        <v>517.63600000000008</v>
      </c>
      <c r="AB33" s="1"/>
      <c r="AC33" s="1"/>
    </row>
    <row r="34" spans="2:29" ht="13.5" customHeight="1">
      <c r="B34" s="17" t="s">
        <v>62</v>
      </c>
      <c r="C34" s="9">
        <v>40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3.9899999999999998</v>
      </c>
      <c r="AA34" s="62">
        <f t="shared" si="1"/>
        <v>159.6</v>
      </c>
      <c r="AB34" s="1"/>
      <c r="AC34" s="1"/>
    </row>
    <row r="35" spans="2:29" ht="13.5" customHeight="1">
      <c r="B35" s="17" t="s">
        <v>37</v>
      </c>
      <c r="C35" s="9">
        <v>6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7.0000000000000007E-2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0.13</v>
      </c>
      <c r="V35" s="129"/>
      <c r="W35" s="129"/>
      <c r="X35" s="129"/>
      <c r="Y35" s="130"/>
      <c r="Z35" s="18">
        <f>U35*E18</f>
        <v>17.29</v>
      </c>
      <c r="AA35" s="62">
        <f t="shared" si="1"/>
        <v>103.74</v>
      </c>
      <c r="AB35" s="1"/>
    </row>
    <row r="36" spans="2:29" ht="13.5" customHeight="1">
      <c r="B36" s="17" t="s">
        <v>52</v>
      </c>
      <c r="C36" s="9">
        <v>600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3.95E-2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3.95E-2</v>
      </c>
      <c r="V36" s="132"/>
      <c r="W36" s="132"/>
      <c r="X36" s="132"/>
      <c r="Y36" s="133"/>
      <c r="Z36" s="18">
        <f>U36*E18</f>
        <v>5.2534999999999998</v>
      </c>
      <c r="AA36" s="62">
        <f t="shared" si="1"/>
        <v>3152.1</v>
      </c>
      <c r="AB36" s="1"/>
      <c r="AC36" s="1"/>
    </row>
    <row r="37" spans="2:29" ht="13.5" customHeight="1">
      <c r="B37" s="17" t="s">
        <v>53</v>
      </c>
      <c r="C37" s="9">
        <v>50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2E-3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3.2000000000000001E-2</v>
      </c>
      <c r="V37" s="129"/>
      <c r="W37" s="129"/>
      <c r="X37" s="129"/>
      <c r="Y37" s="130"/>
      <c r="Z37" s="18">
        <f>U37*E18</f>
        <v>4.2560000000000002</v>
      </c>
      <c r="AA37" s="62">
        <f t="shared" si="1"/>
        <v>212.8</v>
      </c>
      <c r="AB37" s="1"/>
      <c r="AC37" s="1"/>
    </row>
    <row r="38" spans="2:29" ht="13.5" customHeight="1">
      <c r="B38" s="17" t="s">
        <v>67</v>
      </c>
      <c r="C38" s="9">
        <v>42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3.9899999999999998</v>
      </c>
      <c r="AA38" s="62">
        <f t="shared" si="1"/>
        <v>167.57999999999998</v>
      </c>
      <c r="AB38" s="1"/>
      <c r="AC38" s="1"/>
    </row>
    <row r="39" spans="2:29" ht="13.5" customHeight="1">
      <c r="B39" s="17" t="s">
        <v>64</v>
      </c>
      <c r="C39" s="9">
        <v>135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0.66500000000000004</v>
      </c>
      <c r="AA39" s="62">
        <f t="shared" si="1"/>
        <v>89.775000000000006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4.0000000000000001E-3</v>
      </c>
      <c r="V40" s="147"/>
      <c r="W40" s="147"/>
      <c r="X40" s="147"/>
      <c r="Y40" s="148"/>
      <c r="Z40" s="18">
        <f>U40*E18</f>
        <v>0.53200000000000003</v>
      </c>
      <c r="AA40" s="62">
        <f t="shared" si="1"/>
        <v>10.64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29</v>
      </c>
      <c r="V41" s="143"/>
      <c r="W41" s="143"/>
      <c r="X41" s="143"/>
      <c r="Y41" s="144"/>
      <c r="Z41" s="145"/>
      <c r="AA41" s="61">
        <f>SUM(AA20:AA40)</f>
        <v>7223.4928079999991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57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2025-08-08T07:13:05Z</cp:lastPrinted>
  <dcterms:created xsi:type="dcterms:W3CDTF">1998-12-08T10:37:05Z</dcterms:created>
  <dcterms:modified xsi:type="dcterms:W3CDTF">2025-08-08T07:13:15Z</dcterms:modified>
</cp:coreProperties>
</file>