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<sst xmlns="http://schemas.openxmlformats.org/spreadsheetml/2006/main" count="96" uniqueCount="74">
  <si>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</si>
  <si>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</si>
  <si>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</si>
  <si>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</si>
  <si>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</si>
  <si>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</si>
  <si>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</si>
  <si>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</si>
  <si>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</si>
  <si>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</si>
  <si>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</si>
  <si>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</si>
  <si>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</si>
  <si>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</si>
  <si>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</si>
  <si>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</si>
  <si>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</si>
  <si>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</si>
  <si>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</si>
  <si>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</si>
  <si>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</si>
  <si>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</si>
  <si>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</si>
  <si>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</si>
  <si>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</si>
  <si>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</si>
  <si>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</si>
  <si>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</si>
  <si>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</si>
  <si>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</si>
  <si>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</si>
  <si>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</si>
  <si>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</si>
  <si>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</si>
  <si>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</si>
  <si>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</si>
  <si>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</si>
  <si>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</si>
  <si>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</si>
  <si>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</si>
  <si>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</si>
  <si>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</si>
  <si>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</si>
  <si>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</si>
  <si>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</si>
  <si>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</si>
  <si>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</si>
  <si>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</si>
  <si>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</si>
  <si>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</si>
  <si>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</si>
  <si>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</si>
  <si>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</si>
  <si>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</si>
  <si>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</si>
  <si>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</si>
  <si>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</si>
  <si>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</si>
  <si>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</si>
  <si>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</si>
  <si>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</si>
  <si>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</si>
  <si>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</si>
  <si>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</si>
  <si>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</si>
  <si>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</si>
  <si>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</si>
  <si>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</si>
  <si>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</si>
  <si>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</si>
  <si>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</si>
  <si>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</si>
  <si>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№03</t>
  </si>
  <si>
    <r>
      <t xml:space="preserve">на 04 сентября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</si>
</sst>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P21" sqref="P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141</v>
      </c>
      <c r="C9" s="167">
        <f>B9*E9</f>
        <v>8460</v>
      </c>
      <c r="D9" s="168"/>
      <c r="E9" s="135">
        <v>60</v>
      </c>
      <c r="F9" s="136"/>
      <c r="G9" s="137"/>
      <c r="H9" s="139">
        <v>112</v>
      </c>
      <c r="I9" s="139"/>
      <c r="J9" s="139"/>
      <c r="K9" s="131">
        <v>60.45</v>
      </c>
      <c r="L9" s="131"/>
      <c r="M9" s="131">
        <f>H9*K9</f>
        <v>6770.4000000000005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60.45</v>
      </c>
      <c r="L10" s="131"/>
      <c r="M10" s="131">
        <f>SUM(M9)</f>
        <v>6770.4000000000005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24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29</v>
      </c>
      <c r="AB11" s="1"/>
      <c r="AC11" s="1"/>
    </row>
    <row r="12" spans="2:29" ht="12" customHeight="1">
      <c r="B12" s="105" t="s">
        <v>25</v>
      </c>
      <c r="C12" s="105" t="s">
        <v>36</v>
      </c>
      <c r="D12" s="155"/>
      <c r="E12" s="115" t="s">
        <v>23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49</v>
      </c>
      <c r="F14" s="140" t="s">
        <v>65</v>
      </c>
      <c r="G14" s="141"/>
      <c r="H14" s="140" t="s">
        <v>69</v>
      </c>
      <c r="I14" s="141"/>
      <c r="J14" s="107"/>
      <c r="K14" s="107"/>
      <c r="L14" s="107" t="s">
        <v>58</v>
      </c>
      <c r="M14" s="107" t="s">
        <v>59</v>
      </c>
      <c r="N14" s="107" t="s">
        <v>60</v>
      </c>
      <c r="O14" s="107" t="s">
        <v>50</v>
      </c>
      <c r="P14" s="107" t="s">
        <v>37</v>
      </c>
      <c r="Q14" s="107" t="s">
        <v>66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71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112</v>
      </c>
      <c r="F18" s="127">
        <v>112</v>
      </c>
      <c r="G18" s="128"/>
      <c r="H18" s="127">
        <v>112</v>
      </c>
      <c r="I18" s="128"/>
      <c r="J18" s="22"/>
      <c r="K18" s="36"/>
      <c r="L18" s="36">
        <v>112</v>
      </c>
      <c r="M18" s="36">
        <v>112</v>
      </c>
      <c r="N18" s="36">
        <v>112</v>
      </c>
      <c r="O18" s="36">
        <v>112</v>
      </c>
      <c r="P18" s="21">
        <v>112</v>
      </c>
      <c r="Q18" s="36">
        <v>112</v>
      </c>
      <c r="R18" s="36">
        <v>112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45</v>
      </c>
      <c r="G19" s="130"/>
      <c r="H19" s="129" t="s">
        <v>51</v>
      </c>
      <c r="I19" s="130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2.2400000000000002</v>
      </c>
      <c r="AA20" s="86">
        <f>C20*Z20</f>
        <v>112.00000000000001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5.6000000000000005</v>
      </c>
      <c r="AA21" s="89">
        <f t="shared" ref="AA21:AA45" si="1">C21*Z21</f>
        <v>492.80000000000007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4.7040000000000006</v>
      </c>
      <c r="AA22" s="89">
        <f t="shared" si="1"/>
        <v>352.80000000000007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6.7199999999999996E-2</v>
      </c>
      <c r="AA23" s="89">
        <f t="shared" si="1"/>
        <v>50.4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0.56000000000000005</v>
      </c>
      <c r="AA24" s="89">
        <f t="shared" si="1"/>
        <v>364.00000000000006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10.08</v>
      </c>
      <c r="AA25" s="89">
        <f t="shared" si="1"/>
        <v>493.92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1.68</v>
      </c>
      <c r="AA26" s="89">
        <f t="shared" si="1"/>
        <v>58.8</v>
      </c>
      <c r="AB26" s="1"/>
      <c r="AC26" s="1"/>
    </row>
    <row r="27" spans="2:29" ht="13.5" customHeight="1">
      <c r="B27" s="17" t="s">
        <v>33</v>
      </c>
      <c r="C27" s="9">
        <v>80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5.6000000000000005</v>
      </c>
      <c r="AA27" s="89">
        <f t="shared" si="1"/>
        <v>448.00000000000006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2.8000000000000003</v>
      </c>
      <c r="AA28" s="89">
        <f t="shared" si="1"/>
        <v>154.00000000000003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1.1200000000000001</v>
      </c>
      <c r="AA29" s="89">
        <f t="shared" si="1"/>
        <v>89.600000000000009</v>
      </c>
      <c r="AB29" s="1"/>
      <c r="AC29" s="1"/>
    </row>
    <row r="30" spans="2:29" ht="13.5" customHeight="1">
      <c r="B30" s="17" t="s">
        <v>34</v>
      </c>
      <c r="C30" s="9">
        <v>50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0.89600000000000002</v>
      </c>
      <c r="AA30" s="89">
        <f t="shared" si="1"/>
        <v>44.800000000000004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0.33600000000000002</v>
      </c>
      <c r="AA31" s="89">
        <f t="shared" si="1"/>
        <v>93.408000000000001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0.44800000000000001</v>
      </c>
      <c r="AA32" s="89">
        <f t="shared" si="1"/>
        <v>112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1.3440000000000001</v>
      </c>
      <c r="AA33" s="89">
        <f t="shared" si="1"/>
        <v>201.60000000000002</v>
      </c>
      <c r="AB33" s="1"/>
      <c r="AC33" s="1"/>
    </row>
    <row r="34" spans="2:29" ht="13.5" customHeight="1">
      <c r="B34" s="17" t="s">
        <v>62</v>
      </c>
      <c r="C34" s="9">
        <v>620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4.7E-2</v>
      </c>
      <c r="N34" s="27"/>
      <c r="O34" s="27"/>
      <c r="P34" s="27"/>
      <c r="Q34" s="28"/>
      <c r="R34" s="39"/>
      <c r="S34" s="27"/>
      <c r="T34" s="27"/>
      <c r="U34" s="90">
        <f t="shared" si="0"/>
        <v>4.7E-2</v>
      </c>
      <c r="V34" s="91"/>
      <c r="W34" s="91"/>
      <c r="X34" s="91"/>
      <c r="Y34" s="92"/>
      <c r="Z34" s="18">
        <f>U34*E18</f>
        <v>5.2640000000000002</v>
      </c>
      <c r="AA34" s="89">
        <f t="shared" si="1"/>
        <v>3263.6800000000003</v>
      </c>
      <c r="AB34" s="1"/>
      <c r="AC34" s="1"/>
    </row>
    <row r="35" spans="2:29" ht="13.5" customHeight="1">
      <c r="B35" s="17" t="s">
        <v>38</v>
      </c>
      <c r="C35" s="9">
        <v>10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13.44</v>
      </c>
      <c r="AA35" s="89">
        <f t="shared" si="1"/>
        <v>134.4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0.56000000000000005</v>
      </c>
      <c r="AA36" s="89">
        <f t="shared" si="1"/>
        <v>33.6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0.89600000000000002</v>
      </c>
      <c r="AA37" s="89">
        <f t="shared" si="1"/>
        <v>89.600000000000009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3.472</v>
      </c>
      <c r="AA38" s="89">
        <f t="shared" si="1"/>
        <v>121.52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4.48E-2</v>
      </c>
      <c r="AA39" s="89">
        <f t="shared" si="1"/>
        <v>24.64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3.0500000000000002E-3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3.0500000000000002E-3</v>
      </c>
      <c r="V41" s="91"/>
      <c r="W41" s="91"/>
      <c r="X41" s="91"/>
      <c r="Y41" s="92"/>
      <c r="Z41" s="80">
        <f>U41*E18</f>
        <v>0.34160000000000001</v>
      </c>
      <c r="AA41" s="89">
        <f t="shared" si="1"/>
        <v>6.8320000000000007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0.56000000000000005</v>
      </c>
      <c r="AA42" s="89">
        <f t="shared" si="1"/>
        <v>28.000000000000004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30</v>
      </c>
      <c r="V46" s="170"/>
      <c r="W46" s="170"/>
      <c r="X46" s="170"/>
      <c r="Y46" s="171"/>
      <c r="Z46" s="172"/>
      <c r="AA46" s="88">
        <f>SUM(AA20:AA45)</f>
        <v>6770.4000000000024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7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2025-09-04T05:49:16Z</cp:lastPrinted>
  <dcterms:created xsi:type="dcterms:W3CDTF">1998-12-08T10:37:05Z</dcterms:created>
  <dcterms:modified xsi:type="dcterms:W3CDTF">2025-09-04T05:49:32Z</dcterms:modified>
</cp:coreProperties>
</file>