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<sst xmlns="http://schemas.openxmlformats.org/spreadsheetml/2006/main" count="89" uniqueCount="68">
  <si>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</si>
  <si>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</si>
  <si>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</si>
  <si>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</si>
  <si>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</si>
  <si>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</si>
  <si>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</si>
  <si>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</si>
  <si>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</si>
  <si>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</si>
  <si>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</si>
  <si>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</si>
  <si>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</si>
  <si>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</si>
  <si>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</si>
  <si>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</si>
  <si>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</si>
  <si>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</si>
  <si>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</si>
  <si>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</si>
  <si>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</si>
  <si>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</si>
  <si>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</si>
  <si>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</si>
  <si>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</si>
  <si>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</si>
  <si>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</si>
  <si>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</si>
  <si>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</si>
  <si>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</si>
  <si>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</si>
  <si>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</si>
  <si>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</si>
  <si>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</si>
  <si>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</si>
  <si>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</si>
  <si>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</si>
  <si>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</si>
  <si>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</si>
  <si>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</si>
  <si>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</si>
  <si>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</si>
  <si>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</si>
  <si>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</si>
  <si>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</si>
  <si>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</si>
  <si>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</si>
  <si>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</si>
  <si>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</si>
  <si>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</si>
  <si>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</si>
  <si>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</si>
  <si>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</si>
  <si>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</si>
  <si>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</si>
  <si>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</si>
  <si>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</si>
  <si>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</si>
  <si>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</si>
  <si>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</si>
  <si>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</si>
  <si>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</si>
  <si>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</si>
  <si>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</si>
  <si>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</si>
  <si>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</si>
  <si>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№06</t>
  </si>
  <si>
    <r>
      <t xml:space="preserve">на 09 сентября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</si>
</sst>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22" sqref="L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141</v>
      </c>
      <c r="B8" s="128">
        <f>A8*D8</f>
        <v>8460</v>
      </c>
      <c r="C8" s="129"/>
      <c r="D8" s="167">
        <v>60</v>
      </c>
      <c r="E8" s="168"/>
      <c r="F8" s="169"/>
      <c r="G8" s="171">
        <v>96</v>
      </c>
      <c r="H8" s="171"/>
      <c r="I8" s="171"/>
      <c r="J8" s="144">
        <v>56.28</v>
      </c>
      <c r="K8" s="144"/>
      <c r="L8" s="144">
        <f>G8*J8</f>
        <v>5402.88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6</v>
      </c>
      <c r="H9" s="170"/>
      <c r="I9" s="170"/>
      <c r="J9" s="144">
        <v>56.28</v>
      </c>
      <c r="K9" s="144"/>
      <c r="L9" s="144">
        <f>SUM(L8)</f>
        <v>5402.88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0" t="s">
        <v>24</v>
      </c>
      <c r="B11" s="80" t="s">
        <v>35</v>
      </c>
      <c r="C11" s="81"/>
      <c r="D11" s="90" t="s">
        <v>22</v>
      </c>
      <c r="E11" s="133"/>
      <c r="F11" s="133"/>
      <c r="G11" s="133"/>
      <c r="H11" s="133"/>
      <c r="I11" s="134"/>
      <c r="J11" s="148" t="s">
        <v>2</v>
      </c>
      <c r="K11" s="148"/>
      <c r="L11" s="148"/>
      <c r="M11" s="148"/>
      <c r="N11" s="148"/>
      <c r="O11" s="148"/>
      <c r="P11" s="156" t="s">
        <v>3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55</v>
      </c>
      <c r="E13" s="112" t="s">
        <v>65</v>
      </c>
      <c r="F13" s="113"/>
      <c r="G13" s="112" t="s">
        <v>51</v>
      </c>
      <c r="H13" s="113"/>
      <c r="I13" s="107"/>
      <c r="J13" s="107"/>
      <c r="K13" s="107" t="s">
        <v>59</v>
      </c>
      <c r="L13" s="107" t="s">
        <v>64</v>
      </c>
      <c r="M13" s="107" t="s">
        <v>36</v>
      </c>
      <c r="N13" s="107" t="s">
        <v>53</v>
      </c>
      <c r="O13" s="107"/>
      <c r="P13" s="107" t="s">
        <v>52</v>
      </c>
      <c r="Q13" s="107" t="s">
        <v>61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96</v>
      </c>
      <c r="E17" s="120">
        <v>96</v>
      </c>
      <c r="F17" s="121"/>
      <c r="G17" s="120">
        <v>96</v>
      </c>
      <c r="H17" s="121"/>
      <c r="I17" s="25"/>
      <c r="J17" s="24"/>
      <c r="K17" s="24">
        <v>96</v>
      </c>
      <c r="L17" s="24">
        <v>96</v>
      </c>
      <c r="M17" s="24">
        <v>96</v>
      </c>
      <c r="N17" s="24">
        <v>96</v>
      </c>
      <c r="O17" s="24"/>
      <c r="P17" s="24">
        <v>96</v>
      </c>
      <c r="Q17" s="24">
        <v>96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/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56</v>
      </c>
      <c r="B19" s="11">
        <v>55</v>
      </c>
      <c r="C19" s="7" t="s">
        <v>11</v>
      </c>
      <c r="D19" s="31">
        <v>0.03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2.88</v>
      </c>
      <c r="Y19" s="54">
        <f>B19*X19</f>
        <v>158.4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5.5E-2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6.24</v>
      </c>
      <c r="Y20" s="73">
        <f t="shared" ref="Y20:Y39" si="1">B20*X20</f>
        <v>549.12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3.3600000000000003</v>
      </c>
      <c r="Y21" s="73">
        <f t="shared" si="1"/>
        <v>252.00000000000003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7.6799999999999993E-2</v>
      </c>
      <c r="Y22" s="73">
        <f t="shared" si="1"/>
        <v>57.599999999999994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7.68</v>
      </c>
      <c r="Y23" s="73">
        <f t="shared" si="1"/>
        <v>376.32</v>
      </c>
      <c r="Z23" s="1"/>
      <c r="AA23" s="1"/>
    </row>
    <row r="24" spans="1:27" ht="12.75" customHeight="1">
      <c r="A24" s="20" t="s">
        <v>32</v>
      </c>
      <c r="B24" s="11">
        <v>50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4.8000000000000007</v>
      </c>
      <c r="Y24" s="73">
        <f t="shared" si="1"/>
        <v>240.00000000000003</v>
      </c>
      <c r="Z24" s="1"/>
      <c r="AA24" s="1"/>
    </row>
    <row r="25" spans="1:27" ht="12.75" customHeight="1">
      <c r="A25" s="20" t="s">
        <v>33</v>
      </c>
      <c r="B25" s="11">
        <v>50</v>
      </c>
      <c r="C25" s="7" t="s">
        <v>11</v>
      </c>
      <c r="D25" s="30"/>
      <c r="E25" s="78"/>
      <c r="F25" s="79"/>
      <c r="G25" s="124"/>
      <c r="H25" s="125"/>
      <c r="I25" s="29"/>
      <c r="J25" s="28"/>
      <c r="K25" s="30">
        <v>7.0000000000000001E-3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1.2E-2</v>
      </c>
      <c r="T25" s="76"/>
      <c r="U25" s="76"/>
      <c r="V25" s="76"/>
      <c r="W25" s="77"/>
      <c r="X25" s="21">
        <f>S25*D17</f>
        <v>1.1520000000000001</v>
      </c>
      <c r="Y25" s="73">
        <f t="shared" si="1"/>
        <v>57.600000000000009</v>
      </c>
      <c r="Z25" s="1"/>
      <c r="AA25" s="1"/>
    </row>
    <row r="26" spans="1:27" ht="12.75" customHeight="1">
      <c r="A26" s="20" t="s">
        <v>38</v>
      </c>
      <c r="B26" s="11">
        <v>80</v>
      </c>
      <c r="C26" s="7" t="s">
        <v>11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0.96</v>
      </c>
      <c r="Y26" s="73">
        <f t="shared" si="1"/>
        <v>76.8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0.76800000000000002</v>
      </c>
      <c r="Y27" s="73">
        <f t="shared" si="1"/>
        <v>115.2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0.28800000000000003</v>
      </c>
      <c r="Y28" s="73">
        <f t="shared" si="1"/>
        <v>72.000000000000014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30">
        <v>4.0000000000000001E-3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9.0000000000000011E-3</v>
      </c>
      <c r="T29" s="76"/>
      <c r="U29" s="76"/>
      <c r="V29" s="76"/>
      <c r="W29" s="77"/>
      <c r="X29" s="21">
        <f>S29*D17</f>
        <v>0.8640000000000001</v>
      </c>
      <c r="Y29" s="73">
        <f t="shared" si="1"/>
        <v>240.19200000000004</v>
      </c>
      <c r="Z29" s="1"/>
      <c r="AA29" s="1"/>
    </row>
    <row r="30" spans="1:27" ht="12.75" customHeight="1">
      <c r="A30" s="20" t="s">
        <v>62</v>
      </c>
      <c r="B30" s="11">
        <v>42</v>
      </c>
      <c r="C30" s="7" t="s">
        <v>11</v>
      </c>
      <c r="D30" s="30"/>
      <c r="E30" s="126"/>
      <c r="F30" s="127"/>
      <c r="G30" s="172"/>
      <c r="H30" s="173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3.3600000000000003</v>
      </c>
      <c r="Y30" s="73">
        <f t="shared" si="1"/>
        <v>141.12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3.3600000000000003</v>
      </c>
      <c r="Y31" s="73">
        <f t="shared" si="1"/>
        <v>168.00000000000003</v>
      </c>
      <c r="Z31" s="1"/>
      <c r="AA31" s="1"/>
    </row>
    <row r="32" spans="1:27" ht="12.75" customHeight="1">
      <c r="A32" s="20" t="s">
        <v>63</v>
      </c>
      <c r="B32" s="11">
        <v>450</v>
      </c>
      <c r="C32" s="60" t="s">
        <v>11</v>
      </c>
      <c r="D32" s="30"/>
      <c r="E32" s="78"/>
      <c r="F32" s="79"/>
      <c r="G32" s="124"/>
      <c r="H32" s="151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4.8000000000000007</v>
      </c>
      <c r="Y32" s="73">
        <f t="shared" si="1"/>
        <v>2160.0000000000005</v>
      </c>
      <c r="Z32" s="1"/>
    </row>
    <row r="33" spans="1:27" ht="12.75" customHeight="1">
      <c r="A33" s="20" t="s">
        <v>54</v>
      </c>
      <c r="B33" s="11">
        <v>135</v>
      </c>
      <c r="C33" s="7" t="s">
        <v>11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0.48</v>
      </c>
      <c r="Y33" s="73">
        <f t="shared" si="1"/>
        <v>64.8</v>
      </c>
      <c r="Z33" s="1"/>
      <c r="AA33" s="1"/>
    </row>
    <row r="34" spans="1:27" ht="12.75" customHeight="1">
      <c r="A34" s="20" t="s">
        <v>37</v>
      </c>
      <c r="B34" s="11">
        <v>10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0.1038</v>
      </c>
      <c r="Q34" s="28"/>
      <c r="R34" s="28"/>
      <c r="S34" s="75">
        <f t="shared" si="0"/>
        <v>0.1038</v>
      </c>
      <c r="T34" s="76"/>
      <c r="U34" s="76"/>
      <c r="V34" s="76"/>
      <c r="W34" s="77"/>
      <c r="X34" s="21">
        <f>S34*D17</f>
        <v>9.9648000000000003</v>
      </c>
      <c r="Y34" s="73">
        <f t="shared" si="1"/>
        <v>99.647999999999996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3.3600000000000003</v>
      </c>
      <c r="Y35" s="73">
        <f t="shared" si="1"/>
        <v>117.60000000000001</v>
      </c>
      <c r="Z35" s="1"/>
      <c r="AA35" s="1"/>
    </row>
    <row r="36" spans="1:27" ht="12.75" customHeight="1">
      <c r="A36" s="20" t="s">
        <v>50</v>
      </c>
      <c r="B36" s="11">
        <v>150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6.7199999999999996E-2</v>
      </c>
      <c r="Y37" s="73">
        <f t="shared" si="1"/>
        <v>33.6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0.48</v>
      </c>
      <c r="Y38" s="73">
        <f t="shared" si="1"/>
        <v>413.28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5.0000000000000001E-3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5.0000000000000001E-3</v>
      </c>
      <c r="T39" s="76"/>
      <c r="U39" s="76"/>
      <c r="V39" s="76"/>
      <c r="W39" s="77"/>
      <c r="X39" s="55">
        <f>S39*D17</f>
        <v>0.48</v>
      </c>
      <c r="Y39" s="73">
        <f t="shared" si="1"/>
        <v>9.6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29</v>
      </c>
      <c r="T40" s="84"/>
      <c r="U40" s="84"/>
      <c r="V40" s="84"/>
      <c r="W40" s="85"/>
      <c r="X40" s="86"/>
      <c r="Y40" s="72">
        <f>SUM(Y19:Y39)</f>
        <v>5402.8800000000019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58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2025-09-09T05:47:48Z</cp:lastPrinted>
  <dcterms:created xsi:type="dcterms:W3CDTF">1998-12-08T10:37:05Z</dcterms:created>
  <dcterms:modified xsi:type="dcterms:W3CDTF">2025-09-09T05:47:51Z</dcterms:modified>
</cp:coreProperties>
</file>