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<sst xmlns="http://schemas.openxmlformats.org/spreadsheetml/2006/main" count="90" uniqueCount="69">
  <si>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</si>
  <si>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</si>
  <si>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</si>
  <si>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</si>
  <si>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</si>
  <si>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</si>
  <si>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</si>
  <si>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</si>
  <si>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</si>
  <si>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</si>
  <si>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</si>
  <si>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</si>
  <si>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</si>
  <si>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</si>
  <si>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</si>
  <si>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</si>
  <si>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</si>
  <si>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</si>
  <si>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</si>
  <si>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</si>
  <si>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</si>
  <si>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</si>
  <si>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</si>
  <si>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</si>
  <si>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</si>
  <si>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</si>
  <si>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</si>
  <si>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</si>
  <si>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</si>
  <si>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</si>
  <si>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</si>
  <si>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</si>
  <si>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</si>
  <si>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</si>
  <si>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</si>
  <si>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</si>
  <si>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</si>
  <si>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</si>
  <si>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</si>
  <si>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</si>
  <si>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</si>
  <si>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</si>
  <si>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</si>
  <si>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</si>
  <si>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</si>
  <si>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</si>
  <si>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</si>
  <si>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</si>
  <si>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</si>
  <si>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</si>
  <si>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</si>
  <si>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</si>
  <si>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</si>
  <si>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</si>
  <si>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</si>
  <si>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</si>
  <si>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</si>
  <si>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</si>
  <si>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</si>
  <si>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</si>
  <si>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</si>
  <si>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</si>
  <si>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</si>
  <si>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</si>
  <si>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</si>
  <si>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</si>
  <si>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10</t>
  </si>
  <si>
    <r>
      <t xml:space="preserve">                   на 15 сентября 2025г  1</t>
    </r>
    <r>
      <rPr>
        <b/>
        <u/>
        <sz val="10"/>
        <rFont val="Arial Cyr"/>
        <charset val="204"/>
      </rPr>
      <t xml:space="preserve"> неделя (понедельник)</t>
    </r>
  </si>
  <si>
    <t>и.о.директора ____________ А.В.Хупова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</si>
</sst>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J21" sqref="J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68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145</v>
      </c>
      <c r="C9" s="139">
        <f>B9*E9</f>
        <v>7975</v>
      </c>
      <c r="D9" s="140"/>
      <c r="E9" s="106">
        <v>55</v>
      </c>
      <c r="F9" s="107"/>
      <c r="G9" s="108"/>
      <c r="H9" s="110">
        <v>97</v>
      </c>
      <c r="I9" s="110"/>
      <c r="J9" s="110"/>
      <c r="K9" s="102">
        <v>54.784999999999997</v>
      </c>
      <c r="L9" s="102"/>
      <c r="M9" s="102">
        <f>H9*K9</f>
        <v>5314.1449999999995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54.784999999999997</v>
      </c>
      <c r="L10" s="102"/>
      <c r="M10" s="102">
        <f>SUM(M9)</f>
        <v>5314.1449999999995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24</v>
      </c>
      <c r="C12" s="77" t="s">
        <v>34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62</v>
      </c>
      <c r="G14" s="112"/>
      <c r="H14" s="111" t="s">
        <v>35</v>
      </c>
      <c r="I14" s="112"/>
      <c r="J14" s="78"/>
      <c r="K14" s="78" t="s">
        <v>56</v>
      </c>
      <c r="L14" s="78" t="s">
        <v>64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97</v>
      </c>
      <c r="F18" s="98">
        <v>97</v>
      </c>
      <c r="G18" s="99"/>
      <c r="H18" s="98">
        <v>97</v>
      </c>
      <c r="I18" s="99"/>
      <c r="J18" s="22"/>
      <c r="K18" s="36">
        <v>97</v>
      </c>
      <c r="L18" s="36">
        <v>97</v>
      </c>
      <c r="M18" s="36">
        <v>97</v>
      </c>
      <c r="N18" s="36">
        <v>97</v>
      </c>
      <c r="O18" s="36"/>
      <c r="P18" s="21"/>
      <c r="Q18" s="36">
        <v>97</v>
      </c>
      <c r="R18" s="36">
        <v>97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47</v>
      </c>
      <c r="G19" s="101"/>
      <c r="H19" s="100" t="s">
        <v>59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2.3E-2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2.3E-2</v>
      </c>
      <c r="V20" s="145"/>
      <c r="W20" s="145"/>
      <c r="X20" s="145"/>
      <c r="Y20" s="140"/>
      <c r="Z20" s="32">
        <f>U20*E18</f>
        <v>2.2309999999999999</v>
      </c>
      <c r="AA20" s="61">
        <f>C20*Z20</f>
        <v>111.55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5.335</v>
      </c>
      <c r="AA21" s="63">
        <f t="shared" ref="AA21:AA39" si="1">C21*Z21</f>
        <v>469.48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139">
        <f t="shared" si="0"/>
        <v>3.2000000000000001E-2</v>
      </c>
      <c r="V22" s="145"/>
      <c r="W22" s="145"/>
      <c r="X22" s="145"/>
      <c r="Y22" s="140"/>
      <c r="Z22" s="18">
        <f>U22*E18</f>
        <v>3.1040000000000001</v>
      </c>
      <c r="AA22" s="63">
        <f t="shared" si="1"/>
        <v>232.8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0.48499999999999999</v>
      </c>
      <c r="AA23" s="63">
        <f t="shared" si="1"/>
        <v>65.474999999999994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7.7600000000000002E-2</v>
      </c>
      <c r="AA24" s="63">
        <f t="shared" si="1"/>
        <v>58.2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8.73</v>
      </c>
      <c r="AA25" s="63">
        <f t="shared" si="1"/>
        <v>427.77000000000004</v>
      </c>
      <c r="AB25" s="1"/>
      <c r="AC25" s="1"/>
    </row>
    <row r="26" spans="2:29" ht="13.5" customHeight="1">
      <c r="B26" s="17" t="s">
        <v>31</v>
      </c>
      <c r="C26" s="9">
        <v>50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4.8500000000000005</v>
      </c>
      <c r="AA26" s="63">
        <f t="shared" si="1"/>
        <v>242.50000000000003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0.48499999999999999</v>
      </c>
      <c r="AA27" s="63">
        <f t="shared" si="1"/>
        <v>24.25</v>
      </c>
      <c r="AB27" s="1"/>
      <c r="AC27" s="1"/>
    </row>
    <row r="28" spans="2:29" ht="13.5" customHeight="1">
      <c r="B28" s="17" t="s">
        <v>51</v>
      </c>
      <c r="C28" s="9">
        <v>70</v>
      </c>
      <c r="D28" s="7" t="s">
        <v>10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4.3650000000000002</v>
      </c>
      <c r="AA28" s="63">
        <f t="shared" si="1"/>
        <v>305.55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0.97</v>
      </c>
      <c r="AA29" s="63">
        <f t="shared" si="1"/>
        <v>77.599999999999994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0.77600000000000002</v>
      </c>
      <c r="AA30" s="63">
        <f t="shared" si="1"/>
        <v>194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1.0999999999999999E-2</v>
      </c>
      <c r="V31" s="145"/>
      <c r="W31" s="145"/>
      <c r="X31" s="145"/>
      <c r="Y31" s="140"/>
      <c r="Z31" s="32">
        <f>U31*E18</f>
        <v>1.0669999999999999</v>
      </c>
      <c r="AA31" s="63">
        <f t="shared" si="1"/>
        <v>160.04999999999998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0.19400000000000001</v>
      </c>
      <c r="AA32" s="63">
        <f t="shared" si="1"/>
        <v>53.932000000000002</v>
      </c>
      <c r="AB32" s="1"/>
      <c r="AC32" s="1"/>
    </row>
    <row r="33" spans="2:29" ht="13.5" customHeight="1">
      <c r="B33" s="17" t="s">
        <v>52</v>
      </c>
      <c r="C33" s="9">
        <v>40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1.94</v>
      </c>
      <c r="AA33" s="63">
        <f t="shared" si="1"/>
        <v>77.599999999999994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13.580000000000002</v>
      </c>
      <c r="AA34" s="63">
        <f t="shared" si="1"/>
        <v>135.80000000000001</v>
      </c>
      <c r="AB34" s="1"/>
    </row>
    <row r="35" spans="2:29" ht="13.5" customHeight="1">
      <c r="B35" s="17" t="s">
        <v>45</v>
      </c>
      <c r="C35" s="9">
        <v>620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0.04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0.04</v>
      </c>
      <c r="V35" s="129"/>
      <c r="W35" s="129"/>
      <c r="X35" s="129"/>
      <c r="Y35" s="130"/>
      <c r="Z35" s="18">
        <f>U35*E18</f>
        <v>3.88</v>
      </c>
      <c r="AA35" s="63">
        <f t="shared" si="1"/>
        <v>2405.6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3.5890000000000004</v>
      </c>
      <c r="AA36" s="63">
        <f t="shared" si="1"/>
        <v>125.61500000000001</v>
      </c>
      <c r="AB36" s="1"/>
      <c r="AC36" s="1"/>
    </row>
    <row r="37" spans="2:29" ht="13.5" customHeight="1">
      <c r="B37" s="17" t="s">
        <v>54</v>
      </c>
      <c r="C37" s="9">
        <v>35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2.4250000000000003</v>
      </c>
      <c r="AA37" s="63">
        <f t="shared" si="1"/>
        <v>84.875000000000014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0.48499999999999999</v>
      </c>
      <c r="AA38" s="63">
        <f t="shared" si="1"/>
        <v>48.5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6.7000000000000002E-3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6.7000000000000002E-3</v>
      </c>
      <c r="V39" s="147"/>
      <c r="W39" s="147"/>
      <c r="X39" s="147"/>
      <c r="Y39" s="148"/>
      <c r="Z39" s="18">
        <f>U39*E18</f>
        <v>0.64990000000000003</v>
      </c>
      <c r="AA39" s="63">
        <f t="shared" si="1"/>
        <v>12.998000000000001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5314.1449999999995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2025-09-15T05:37:31Z</cp:lastPrinted>
  <dcterms:created xsi:type="dcterms:W3CDTF">1998-12-08T10:37:05Z</dcterms:created>
  <dcterms:modified xsi:type="dcterms:W3CDTF">2025-09-15T05:39:43Z</dcterms:modified>
</cp:coreProperties>
</file>