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<sst xmlns="http://schemas.openxmlformats.org/spreadsheetml/2006/main" count="87" uniqueCount="67">
  <si>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</si>
  <si>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</si>
  <si>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</si>
  <si>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</si>
  <si>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</si>
  <si>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</si>
  <si>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</si>
  <si>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</si>
  <si>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</si>
  <si>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</si>
  <si>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</si>
  <si>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</si>
  <si>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</si>
  <si>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</si>
  <si>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</si>
  <si>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</si>
  <si>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</si>
  <si>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</si>
  <si>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</si>
  <si>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</si>
  <si>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</si>
  <si>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</si>
  <si>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</si>
  <si>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</si>
  <si>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</si>
  <si>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</si>
  <si>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</si>
  <si>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</si>
  <si>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</si>
  <si>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</si>
  <si>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</si>
  <si>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</si>
  <si>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</si>
  <si>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</si>
  <si>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</si>
  <si>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</si>
  <si>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</si>
  <si>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</si>
  <si>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</si>
  <si>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</si>
  <si>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</si>
  <si>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</si>
  <si>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</si>
  <si>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</si>
  <si>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</si>
  <si>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</si>
  <si>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</si>
  <si>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</si>
  <si>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</si>
  <si>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</si>
  <si>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</si>
  <si>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</si>
  <si>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</si>
  <si>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</si>
  <si>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</si>
  <si>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</si>
  <si>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</si>
  <si>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</si>
  <si>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</si>
  <si>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</si>
  <si>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</si>
  <si>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</si>
  <si>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</si>
  <si>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</si>
  <si>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Меню-требование на выдачу продуктов питания №12</t>
  </si>
  <si>
    <r>
      <t xml:space="preserve">на 17 сентября  2025г       </t>
    </r>
    <r>
      <rPr>
        <b/>
        <u/>
        <sz val="10"/>
        <rFont val="Arial Cyr"/>
        <charset val="204"/>
      </rPr>
      <t>1 неделя (среда)</t>
    </r>
  </si>
  <si>
    <t>и.о.директора ____________ А.В.Хупова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</si>
</sst>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P24" sqref="P2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17</v>
      </c>
      <c r="C6" s="95"/>
      <c r="D6" s="96"/>
      <c r="E6" s="94" t="s">
        <v>18</v>
      </c>
      <c r="F6" s="95"/>
      <c r="G6" s="96"/>
      <c r="H6" s="72" t="s">
        <v>16</v>
      </c>
      <c r="I6" s="72"/>
      <c r="J6" s="72"/>
      <c r="K6" s="72" t="s">
        <v>22</v>
      </c>
      <c r="L6" s="72"/>
      <c r="M6" s="72" t="s">
        <v>21</v>
      </c>
      <c r="N6" s="78"/>
      <c r="O6" s="7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7" t="s">
        <v>20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145</v>
      </c>
      <c r="C9" s="131">
        <f>B9*E9</f>
        <v>7975</v>
      </c>
      <c r="D9" s="132"/>
      <c r="E9" s="108">
        <v>55</v>
      </c>
      <c r="F9" s="109"/>
      <c r="G9" s="110"/>
      <c r="H9" s="112">
        <v>103</v>
      </c>
      <c r="I9" s="112"/>
      <c r="J9" s="112"/>
      <c r="K9" s="113">
        <v>51.948</v>
      </c>
      <c r="L9" s="113"/>
      <c r="M9" s="104">
        <f>H9*K9</f>
        <v>5350.6440000000002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6</v>
      </c>
      <c r="I10" s="111"/>
      <c r="J10" s="111"/>
      <c r="K10" s="113">
        <v>51.948</v>
      </c>
      <c r="L10" s="113"/>
      <c r="M10" s="104">
        <f>SUM(M9)</f>
        <v>5350.6440000000002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8</v>
      </c>
      <c r="C11" s="72"/>
      <c r="D11" s="126" t="s">
        <v>24</v>
      </c>
      <c r="E11" s="79" t="s">
        <v>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13</v>
      </c>
      <c r="V11" s="150"/>
      <c r="W11" s="150"/>
      <c r="X11" s="151"/>
      <c r="Y11" s="7"/>
      <c r="Z11" s="126" t="s">
        <v>12</v>
      </c>
      <c r="AA11" s="126" t="s">
        <v>29</v>
      </c>
      <c r="AB11" s="1"/>
      <c r="AC11" s="1"/>
    </row>
    <row r="12" spans="2:29" ht="12" customHeight="1">
      <c r="B12" s="72" t="s">
        <v>25</v>
      </c>
      <c r="C12" s="72" t="s">
        <v>36</v>
      </c>
      <c r="D12" s="127"/>
      <c r="E12" s="81" t="s">
        <v>23</v>
      </c>
      <c r="F12" s="82"/>
      <c r="G12" s="82"/>
      <c r="H12" s="82"/>
      <c r="I12" s="82"/>
      <c r="J12" s="83"/>
      <c r="K12" s="76" t="s">
        <v>2</v>
      </c>
      <c r="L12" s="76"/>
      <c r="M12" s="76"/>
      <c r="N12" s="76"/>
      <c r="O12" s="76"/>
      <c r="P12" s="76"/>
      <c r="Q12" s="87" t="s">
        <v>3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47</v>
      </c>
      <c r="F14" s="114" t="s">
        <v>48</v>
      </c>
      <c r="G14" s="115"/>
      <c r="H14" s="114" t="s">
        <v>41</v>
      </c>
      <c r="I14" s="115"/>
      <c r="J14" s="73"/>
      <c r="K14" s="73" t="s">
        <v>63</v>
      </c>
      <c r="L14" s="73" t="s">
        <v>58</v>
      </c>
      <c r="M14" s="73" t="s">
        <v>61</v>
      </c>
      <c r="N14" s="73" t="s">
        <v>37</v>
      </c>
      <c r="O14" s="73" t="s">
        <v>49</v>
      </c>
      <c r="P14" s="73"/>
      <c r="Q14" s="73" t="s">
        <v>50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37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103</v>
      </c>
      <c r="F18" s="100">
        <v>103</v>
      </c>
      <c r="G18" s="101"/>
      <c r="H18" s="100">
        <v>103</v>
      </c>
      <c r="I18" s="101"/>
      <c r="J18" s="33"/>
      <c r="K18" s="21">
        <v>103</v>
      </c>
      <c r="L18" s="33">
        <v>103</v>
      </c>
      <c r="M18" s="33">
        <v>103</v>
      </c>
      <c r="N18" s="33">
        <v>103</v>
      </c>
      <c r="O18" s="33">
        <v>103</v>
      </c>
      <c r="P18" s="33"/>
      <c r="Q18" s="33">
        <v>103</v>
      </c>
      <c r="R18" s="33">
        <v>103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02" t="s">
        <v>45</v>
      </c>
      <c r="G19" s="103"/>
      <c r="H19" s="102" t="s">
        <v>56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2.06</v>
      </c>
      <c r="AA20" s="7">
        <f>C20*Z20</f>
        <v>103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33">
        <v>0.02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108">
        <f t="shared" ref="U21:U37" si="0">T21+S21+Q21+P21+O21+N21+M21+L21+K21+J21+H21+F21+E21+R21</f>
        <v>0.08</v>
      </c>
      <c r="V21" s="109"/>
      <c r="W21" s="109"/>
      <c r="X21" s="109"/>
      <c r="Y21" s="110"/>
      <c r="Z21" s="18">
        <f>U21*E18</f>
        <v>8.24</v>
      </c>
      <c r="AA21" s="66">
        <f t="shared" ref="AA21:AA37" si="1">C21*Z21</f>
        <v>725.12</v>
      </c>
      <c r="AB21" s="1"/>
      <c r="AC21" s="1"/>
    </row>
    <row r="22" spans="2:29" ht="13.5" customHeight="1">
      <c r="B22" s="17" t="s">
        <v>42</v>
      </c>
      <c r="C22" s="9">
        <v>75</v>
      </c>
      <c r="D22" s="53" t="s">
        <v>11</v>
      </c>
      <c r="E22" s="26">
        <v>3.0000000000000001E-3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131">
        <f t="shared" si="0"/>
        <v>1.7999999999999999E-2</v>
      </c>
      <c r="V22" s="140"/>
      <c r="W22" s="140"/>
      <c r="X22" s="140"/>
      <c r="Y22" s="132"/>
      <c r="Z22" s="18">
        <f>U22*E18</f>
        <v>1.8539999999999999</v>
      </c>
      <c r="AA22" s="65">
        <f t="shared" si="1"/>
        <v>139.04999999999998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89">
        <v>5.0000000000000001E-4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5.0000000000000001E-4</v>
      </c>
      <c r="V23" s="140"/>
      <c r="W23" s="140"/>
      <c r="X23" s="140"/>
      <c r="Y23" s="132"/>
      <c r="Z23" s="18">
        <f>U23*E18</f>
        <v>5.1500000000000004E-2</v>
      </c>
      <c r="AA23" s="66">
        <f t="shared" si="1"/>
        <v>51.500000000000007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0.51500000000000001</v>
      </c>
      <c r="AA24" s="66">
        <f t="shared" si="1"/>
        <v>538.17500000000007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0.13</v>
      </c>
      <c r="V25" s="109"/>
      <c r="W25" s="109"/>
      <c r="X25" s="109"/>
      <c r="Y25" s="110"/>
      <c r="Z25" s="18">
        <f>U25*E18</f>
        <v>13.39</v>
      </c>
      <c r="AA25" s="66">
        <f t="shared" si="1"/>
        <v>656.11</v>
      </c>
      <c r="AB25" s="1"/>
      <c r="AC25" s="1"/>
    </row>
    <row r="26" spans="2:29" ht="13.5" customHeight="1">
      <c r="B26" s="17" t="s">
        <v>33</v>
      </c>
      <c r="C26" s="9">
        <v>55</v>
      </c>
      <c r="D26" s="7" t="s">
        <v>11</v>
      </c>
      <c r="E26" s="25"/>
      <c r="F26" s="89"/>
      <c r="G26" s="90"/>
      <c r="H26" s="91"/>
      <c r="I26" s="93"/>
      <c r="J26" s="41"/>
      <c r="K26" s="25"/>
      <c r="L26" s="41">
        <v>0.03</v>
      </c>
      <c r="M26" s="25">
        <v>8.5000000000000006E-2</v>
      </c>
      <c r="N26" s="25"/>
      <c r="O26" s="25"/>
      <c r="P26" s="25"/>
      <c r="Q26" s="25"/>
      <c r="R26" s="25"/>
      <c r="S26" s="25"/>
      <c r="T26" s="25"/>
      <c r="U26" s="108">
        <f t="shared" si="0"/>
        <v>0.115</v>
      </c>
      <c r="V26" s="109"/>
      <c r="W26" s="109"/>
      <c r="X26" s="109"/>
      <c r="Y26" s="110"/>
      <c r="Z26" s="18">
        <f>U26*E18</f>
        <v>11.845000000000001</v>
      </c>
      <c r="AA26" s="65">
        <f t="shared" si="1"/>
        <v>651.47500000000002</v>
      </c>
      <c r="AB26" s="1"/>
      <c r="AC26" s="1"/>
    </row>
    <row r="27" spans="2:29" ht="13.5" customHeight="1">
      <c r="B27" s="17" t="s">
        <v>34</v>
      </c>
      <c r="C27" s="9">
        <v>45</v>
      </c>
      <c r="D27" s="7" t="s">
        <v>11</v>
      </c>
      <c r="E27" s="25"/>
      <c r="F27" s="89"/>
      <c r="G27" s="90"/>
      <c r="H27" s="91"/>
      <c r="I27" s="93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131">
        <f t="shared" si="0"/>
        <v>1.2E-2</v>
      </c>
      <c r="V27" s="140"/>
      <c r="W27" s="140"/>
      <c r="X27" s="140"/>
      <c r="Y27" s="132"/>
      <c r="Z27" s="18">
        <f>U27*E18</f>
        <v>1.236</v>
      </c>
      <c r="AA27" s="66">
        <f t="shared" si="1"/>
        <v>55.62</v>
      </c>
      <c r="AB27" s="1"/>
      <c r="AC27" s="1"/>
    </row>
    <row r="28" spans="2:29" ht="13.5" customHeight="1">
      <c r="B28" s="17" t="s">
        <v>62</v>
      </c>
      <c r="C28" s="9">
        <v>40</v>
      </c>
      <c r="D28" s="7" t="s">
        <v>11</v>
      </c>
      <c r="E28" s="25"/>
      <c r="F28" s="89"/>
      <c r="G28" s="90"/>
      <c r="H28" s="91"/>
      <c r="I28" s="93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0.03</v>
      </c>
      <c r="V28" s="140"/>
      <c r="W28" s="140"/>
      <c r="X28" s="140"/>
      <c r="Y28" s="132"/>
      <c r="Z28" s="18">
        <f>U28*E18</f>
        <v>3.09</v>
      </c>
      <c r="AA28" s="66">
        <f t="shared" si="1"/>
        <v>123.6</v>
      </c>
      <c r="AB28" s="1"/>
      <c r="AC28" s="1"/>
    </row>
    <row r="29" spans="2:29" ht="13.5" customHeight="1">
      <c r="B29" s="17" t="s">
        <v>39</v>
      </c>
      <c r="C29" s="9">
        <v>45</v>
      </c>
      <c r="D29" s="7" t="s">
        <v>11</v>
      </c>
      <c r="E29" s="25"/>
      <c r="F29" s="89"/>
      <c r="G29" s="90"/>
      <c r="H29" s="91"/>
      <c r="I29" s="93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6.0000000000000001E-3</v>
      </c>
      <c r="V29" s="140"/>
      <c r="W29" s="140"/>
      <c r="X29" s="140"/>
      <c r="Y29" s="132"/>
      <c r="Z29" s="18">
        <f>U29*E18</f>
        <v>0.61799999999999999</v>
      </c>
      <c r="AA29" s="66">
        <f t="shared" si="1"/>
        <v>27.81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89"/>
      <c r="G30" s="90"/>
      <c r="H30" s="91"/>
      <c r="I30" s="93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131">
        <f t="shared" si="0"/>
        <v>2E-3</v>
      </c>
      <c r="V30" s="140"/>
      <c r="W30" s="140"/>
      <c r="X30" s="140"/>
      <c r="Y30" s="132"/>
      <c r="Z30" s="52">
        <f>U30*E18</f>
        <v>0.20600000000000002</v>
      </c>
      <c r="AA30" s="66">
        <f t="shared" si="1"/>
        <v>51.500000000000007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89"/>
      <c r="G31" s="90"/>
      <c r="H31" s="91"/>
      <c r="I31" s="93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8.0000000000000002E-3</v>
      </c>
      <c r="V31" s="140"/>
      <c r="W31" s="140"/>
      <c r="X31" s="140"/>
      <c r="Y31" s="132"/>
      <c r="Z31" s="18">
        <f>U31*E18</f>
        <v>0.82400000000000007</v>
      </c>
      <c r="AA31" s="66">
        <f t="shared" si="1"/>
        <v>123.60000000000001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44"/>
      <c r="G32" s="145"/>
      <c r="H32" s="142"/>
      <c r="I32" s="143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131">
        <f t="shared" si="0"/>
        <v>6.0000000000000001E-3</v>
      </c>
      <c r="V32" s="140"/>
      <c r="W32" s="140"/>
      <c r="X32" s="140"/>
      <c r="Y32" s="132"/>
      <c r="Z32" s="29">
        <f>U32*E18</f>
        <v>0.61799999999999999</v>
      </c>
      <c r="AA32" s="65">
        <f t="shared" si="1"/>
        <v>171.804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2.6599999999999999E-2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2.6599999999999999E-2</v>
      </c>
      <c r="V33" s="140"/>
      <c r="W33" s="140"/>
      <c r="X33" s="140"/>
      <c r="Y33" s="132"/>
      <c r="Z33" s="29">
        <f>U33*E18</f>
        <v>2.7397999999999998</v>
      </c>
      <c r="AA33" s="66">
        <f t="shared" si="1"/>
        <v>136.98999999999998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11</v>
      </c>
      <c r="E34" s="25"/>
      <c r="F34" s="89"/>
      <c r="G34" s="90"/>
      <c r="H34" s="91"/>
      <c r="I34" s="93"/>
      <c r="J34" s="24"/>
      <c r="K34" s="25"/>
      <c r="L34" s="24"/>
      <c r="M34" s="36">
        <v>3.3000000000000002E-2</v>
      </c>
      <c r="N34" s="26"/>
      <c r="O34" s="25"/>
      <c r="P34" s="25"/>
      <c r="Q34" s="26"/>
      <c r="R34" s="36"/>
      <c r="S34" s="25"/>
      <c r="T34" s="25"/>
      <c r="U34" s="160">
        <f t="shared" si="0"/>
        <v>3.3000000000000002E-2</v>
      </c>
      <c r="V34" s="161"/>
      <c r="W34" s="161"/>
      <c r="X34" s="161"/>
      <c r="Y34" s="162"/>
      <c r="Z34" s="18">
        <f>U34*E18</f>
        <v>3.399</v>
      </c>
      <c r="AA34" s="66">
        <f t="shared" si="1"/>
        <v>1529.55</v>
      </c>
      <c r="AB34" s="1"/>
      <c r="AC34" s="1"/>
    </row>
    <row r="35" spans="2:29" ht="13.5" customHeight="1">
      <c r="B35" s="17" t="s">
        <v>38</v>
      </c>
      <c r="C35" s="9">
        <v>6</v>
      </c>
      <c r="D35" s="63" t="s">
        <v>14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131">
        <f t="shared" si="0"/>
        <v>4.0000000000000001E-3</v>
      </c>
      <c r="V36" s="140"/>
      <c r="W36" s="140"/>
      <c r="X36" s="140"/>
      <c r="Y36" s="132"/>
      <c r="Z36" s="18">
        <f>U36*E18</f>
        <v>0.41200000000000003</v>
      </c>
      <c r="AA36" s="66">
        <f t="shared" si="1"/>
        <v>82.4</v>
      </c>
      <c r="AB36" s="1"/>
      <c r="AC36" s="1"/>
    </row>
    <row r="37" spans="2:29" ht="13.5" customHeight="1">
      <c r="B37" s="17" t="s">
        <v>55</v>
      </c>
      <c r="C37" s="9">
        <v>85</v>
      </c>
      <c r="D37" s="64" t="s">
        <v>11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2.06</v>
      </c>
      <c r="AA37" s="66">
        <f t="shared" si="1"/>
        <v>175.1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0.41200000000000003</v>
      </c>
      <c r="AA38" s="68">
        <f>C38*Z38</f>
        <v>8.24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30</v>
      </c>
      <c r="V40" s="147"/>
      <c r="W40" s="147"/>
      <c r="X40" s="147"/>
      <c r="Y40" s="148"/>
      <c r="Z40" s="149"/>
      <c r="AA40" s="69">
        <f>SUM(AA20:AA39)</f>
        <v>5350.6439999999993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2025-09-17T05:34:53Z</cp:lastPrinted>
  <dcterms:created xsi:type="dcterms:W3CDTF">1998-12-08T10:37:05Z</dcterms:created>
  <dcterms:modified xsi:type="dcterms:W3CDTF">2025-09-17T05:34:54Z</dcterms:modified>
</cp:coreProperties>
</file>