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<sst xmlns="http://schemas.openxmlformats.org/spreadsheetml/2006/main" count="96" uniqueCount="74">
  <si>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</si>
  <si>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</si>
  <si>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</si>
  <si>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</si>
  <si>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</si>
  <si>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</si>
  <si>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</si>
  <si>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</si>
  <si>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</si>
  <si>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</si>
  <si>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</si>
  <si>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</si>
  <si>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</si>
  <si>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</si>
  <si>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</si>
  <si>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</si>
  <si>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</si>
  <si>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</si>
  <si>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</si>
  <si>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</si>
  <si>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</si>
  <si>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</si>
  <si>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</si>
  <si>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</si>
  <si>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</si>
  <si>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</si>
  <si>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</si>
  <si>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</si>
  <si>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</si>
  <si>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</si>
  <si>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</si>
  <si>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</si>
  <si>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</si>
  <si>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</si>
  <si>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</si>
  <si>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</si>
  <si>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</si>
  <si>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</si>
  <si>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</si>
  <si>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</si>
  <si>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</si>
  <si>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</si>
  <si>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</si>
  <si>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</si>
  <si>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</si>
  <si>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</si>
  <si>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</si>
  <si>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</si>
  <si>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</si>
  <si>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</si>
  <si>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</si>
  <si>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</si>
  <si>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</si>
  <si>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</si>
  <si>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</si>
  <si>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</si>
  <si>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</si>
  <si>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</si>
  <si>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</si>
  <si>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</si>
  <si>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</si>
  <si>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</si>
  <si>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</si>
  <si>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</si>
  <si>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</si>
  <si>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</si>
  <si>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</si>
  <si>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</si>
  <si>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</si>
  <si>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</si>
  <si>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</si>
  <si>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№13</t>
  </si>
  <si>
    <r>
      <t xml:space="preserve">на 18 сентября  2025г       </t>
    </r>
    <r>
      <rPr>
        <b/>
        <u/>
        <sz val="10"/>
        <rFont val="Arial Cyr"/>
        <charset val="204"/>
      </rPr>
      <t>1 неделя (четверг)</t>
    </r>
  </si>
  <si>
    <t>и.о.директора ____________ А.В.Хупова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</si>
</sst>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L25" sqref="L25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73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145</v>
      </c>
      <c r="C9" s="167">
        <f>B9*E9</f>
        <v>8700</v>
      </c>
      <c r="D9" s="168"/>
      <c r="E9" s="135">
        <v>60</v>
      </c>
      <c r="F9" s="136"/>
      <c r="G9" s="137"/>
      <c r="H9" s="139">
        <v>97</v>
      </c>
      <c r="I9" s="139"/>
      <c r="J9" s="139"/>
      <c r="K9" s="131">
        <v>58.48</v>
      </c>
      <c r="L9" s="131"/>
      <c r="M9" s="131">
        <f>H9*K9</f>
        <v>5672.5599999999995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58.48</v>
      </c>
      <c r="L10" s="131"/>
      <c r="M10" s="131">
        <f>SUM(M9)</f>
        <v>5672.5599999999995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24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29</v>
      </c>
      <c r="AB11" s="1"/>
      <c r="AC11" s="1"/>
    </row>
    <row r="12" spans="2:29" ht="12" customHeight="1">
      <c r="B12" s="105" t="s">
        <v>25</v>
      </c>
      <c r="C12" s="105" t="s">
        <v>36</v>
      </c>
      <c r="D12" s="155"/>
      <c r="E12" s="115" t="s">
        <v>23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48</v>
      </c>
      <c r="F14" s="140" t="s">
        <v>64</v>
      </c>
      <c r="G14" s="141"/>
      <c r="H14" s="140" t="s">
        <v>68</v>
      </c>
      <c r="I14" s="141"/>
      <c r="J14" s="107"/>
      <c r="K14" s="107"/>
      <c r="L14" s="107" t="s">
        <v>57</v>
      </c>
      <c r="M14" s="107" t="s">
        <v>58</v>
      </c>
      <c r="N14" s="107" t="s">
        <v>59</v>
      </c>
      <c r="O14" s="107" t="s">
        <v>49</v>
      </c>
      <c r="P14" s="107" t="s">
        <v>37</v>
      </c>
      <c r="Q14" s="107" t="s">
        <v>65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70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97</v>
      </c>
      <c r="F18" s="127">
        <v>97</v>
      </c>
      <c r="G18" s="128"/>
      <c r="H18" s="127">
        <v>97</v>
      </c>
      <c r="I18" s="128"/>
      <c r="J18" s="22"/>
      <c r="K18" s="36"/>
      <c r="L18" s="36">
        <v>97</v>
      </c>
      <c r="M18" s="36">
        <v>97</v>
      </c>
      <c r="N18" s="36">
        <v>97</v>
      </c>
      <c r="O18" s="36">
        <v>97</v>
      </c>
      <c r="P18" s="21">
        <v>97</v>
      </c>
      <c r="Q18" s="36">
        <v>97</v>
      </c>
      <c r="R18" s="36">
        <v>97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45</v>
      </c>
      <c r="G19" s="130"/>
      <c r="H19" s="129" t="s">
        <v>50</v>
      </c>
      <c r="I19" s="130"/>
      <c r="J19" s="22"/>
      <c r="K19" s="23"/>
      <c r="L19" s="23">
        <v>200</v>
      </c>
      <c r="M19" s="23" t="s">
        <v>67</v>
      </c>
      <c r="N19" s="58" t="s">
        <v>56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51</v>
      </c>
      <c r="C20" s="9">
        <v>50</v>
      </c>
      <c r="D20" s="7" t="s">
        <v>11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1.94</v>
      </c>
      <c r="AA20" s="86">
        <f>C20*Z20</f>
        <v>97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4.8500000000000005</v>
      </c>
      <c r="AA21" s="89">
        <f t="shared" ref="AA21:AA45" si="1">C21*Z21</f>
        <v>426.80000000000007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4.0739999999999998</v>
      </c>
      <c r="AA22" s="89">
        <f t="shared" si="1"/>
        <v>305.55</v>
      </c>
      <c r="AB22" s="1"/>
      <c r="AC22" s="1"/>
    </row>
    <row r="23" spans="2:29" ht="13.5" customHeight="1">
      <c r="B23" s="17" t="s">
        <v>52</v>
      </c>
      <c r="C23" s="9">
        <v>750</v>
      </c>
      <c r="D23" s="7" t="s">
        <v>11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5.8199999999999995E-2</v>
      </c>
      <c r="AA23" s="89">
        <f t="shared" si="1"/>
        <v>43.65</v>
      </c>
      <c r="AB23" s="1"/>
      <c r="AC23" s="1"/>
    </row>
    <row r="24" spans="2:29" ht="13.5" customHeight="1">
      <c r="B24" s="17" t="s">
        <v>69</v>
      </c>
      <c r="C24" s="9">
        <v>650</v>
      </c>
      <c r="D24" s="7" t="s">
        <v>11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0.48499999999999999</v>
      </c>
      <c r="AA24" s="89">
        <f t="shared" si="1"/>
        <v>315.25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8.73</v>
      </c>
      <c r="AA25" s="89">
        <f t="shared" si="1"/>
        <v>427.77000000000004</v>
      </c>
      <c r="AB25" s="1"/>
      <c r="AC25" s="1"/>
    </row>
    <row r="26" spans="2:29" ht="13.5" customHeight="1">
      <c r="B26" s="17" t="s">
        <v>60</v>
      </c>
      <c r="C26" s="9">
        <v>35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1.4549999999999998</v>
      </c>
      <c r="AA26" s="89">
        <f t="shared" si="1"/>
        <v>50.924999999999997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4.8500000000000005</v>
      </c>
      <c r="AA27" s="89">
        <f t="shared" si="1"/>
        <v>242.50000000000003</v>
      </c>
      <c r="AB27" s="1"/>
      <c r="AC27" s="1"/>
    </row>
    <row r="28" spans="2:29" ht="13.5" customHeight="1">
      <c r="B28" s="17" t="s">
        <v>63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2.4250000000000003</v>
      </c>
      <c r="AA28" s="89">
        <f t="shared" si="1"/>
        <v>133.37500000000003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0.97</v>
      </c>
      <c r="AA29" s="89">
        <f t="shared" si="1"/>
        <v>77.599999999999994</v>
      </c>
      <c r="AB29" s="1"/>
      <c r="AC29" s="1"/>
    </row>
    <row r="30" spans="2:29" ht="13.5" customHeight="1">
      <c r="B30" s="17" t="s">
        <v>34</v>
      </c>
      <c r="C30" s="9">
        <v>50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0.77600000000000002</v>
      </c>
      <c r="AA30" s="89">
        <f t="shared" si="1"/>
        <v>38.800000000000004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0.29099999999999998</v>
      </c>
      <c r="AA31" s="89">
        <f t="shared" si="1"/>
        <v>80.897999999999996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0.38800000000000001</v>
      </c>
      <c r="AA32" s="89">
        <f t="shared" si="1"/>
        <v>97</v>
      </c>
      <c r="AB32" s="1"/>
      <c r="AC32" s="1"/>
    </row>
    <row r="33" spans="2:29" ht="13.5" customHeight="1">
      <c r="B33" s="17" t="s">
        <v>53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1.1639999999999999</v>
      </c>
      <c r="AA33" s="89">
        <f t="shared" si="1"/>
        <v>174.6</v>
      </c>
      <c r="AB33" s="1"/>
      <c r="AC33" s="1"/>
    </row>
    <row r="34" spans="2:29" ht="13.5" customHeight="1">
      <c r="B34" s="17" t="s">
        <v>61</v>
      </c>
      <c r="C34" s="9">
        <v>620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8">
        <v>4.6243600000000003E-2</v>
      </c>
      <c r="N34" s="27"/>
      <c r="O34" s="27"/>
      <c r="P34" s="27"/>
      <c r="Q34" s="28"/>
      <c r="R34" s="39"/>
      <c r="S34" s="27"/>
      <c r="T34" s="27"/>
      <c r="U34" s="90">
        <f t="shared" si="0"/>
        <v>4.6243600000000003E-2</v>
      </c>
      <c r="V34" s="91"/>
      <c r="W34" s="91"/>
      <c r="X34" s="91"/>
      <c r="Y34" s="92"/>
      <c r="Z34" s="18">
        <f>U34*E18</f>
        <v>4.4856292</v>
      </c>
      <c r="AA34" s="89">
        <f t="shared" si="1"/>
        <v>2781.0901039999999</v>
      </c>
      <c r="AB34" s="1"/>
      <c r="AC34" s="1"/>
    </row>
    <row r="35" spans="2:29" ht="13.5" customHeight="1">
      <c r="B35" s="17" t="s">
        <v>38</v>
      </c>
      <c r="C35" s="9">
        <v>10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11.639999999999999</v>
      </c>
      <c r="AA35" s="89">
        <f t="shared" si="1"/>
        <v>116.39999999999999</v>
      </c>
      <c r="AB35" s="1"/>
    </row>
    <row r="36" spans="2:29" ht="13.5" customHeight="1">
      <c r="B36" s="17" t="s">
        <v>54</v>
      </c>
      <c r="C36" s="9">
        <v>60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0.48499999999999999</v>
      </c>
      <c r="AA36" s="89">
        <f t="shared" si="1"/>
        <v>29.099999999999998</v>
      </c>
      <c r="AB36" s="1"/>
      <c r="AC36" s="1"/>
    </row>
    <row r="37" spans="2:29" ht="13.5" customHeight="1">
      <c r="B37" s="17" t="s">
        <v>66</v>
      </c>
      <c r="C37" s="9">
        <v>100</v>
      </c>
      <c r="D37" s="53" t="s">
        <v>11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0.77600000000000002</v>
      </c>
      <c r="AA37" s="89">
        <f t="shared" si="1"/>
        <v>77.600000000000009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3.0070000000000001</v>
      </c>
      <c r="AA38" s="89">
        <f t="shared" si="1"/>
        <v>105.245</v>
      </c>
      <c r="AB38" s="1"/>
      <c r="AC38" s="1"/>
    </row>
    <row r="39" spans="2:29" ht="13.5" customHeight="1">
      <c r="B39" s="17" t="s">
        <v>55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3.8800000000000001E-2</v>
      </c>
      <c r="AA39" s="89">
        <f t="shared" si="1"/>
        <v>21.34</v>
      </c>
      <c r="AB39" s="1"/>
      <c r="AC39" s="1"/>
    </row>
    <row r="40" spans="2:29" ht="13.5" customHeight="1">
      <c r="B40" s="17" t="s">
        <v>47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3.0000000000000001E-3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3.0000000000000001E-3</v>
      </c>
      <c r="V41" s="91"/>
      <c r="W41" s="91"/>
      <c r="X41" s="91"/>
      <c r="Y41" s="92"/>
      <c r="Z41" s="80">
        <f>U41*E18</f>
        <v>0.29099999999999998</v>
      </c>
      <c r="AA41" s="89">
        <f t="shared" si="1"/>
        <v>5.8199999999999994</v>
      </c>
      <c r="AB41" s="1"/>
      <c r="AC41" s="1"/>
    </row>
    <row r="42" spans="2:29" ht="13.5" customHeight="1">
      <c r="B42" s="17" t="s">
        <v>62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0.48499999999999999</v>
      </c>
      <c r="AA42" s="89">
        <f t="shared" si="1"/>
        <v>24.25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30</v>
      </c>
      <c r="V46" s="170"/>
      <c r="W46" s="170"/>
      <c r="X46" s="170"/>
      <c r="Y46" s="171"/>
      <c r="Z46" s="172"/>
      <c r="AA46" s="88">
        <f>SUM(AA20:AA45)</f>
        <v>5672.5631039999998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2025-09-18T05:38:36Z</cp:lastPrinted>
  <dcterms:created xsi:type="dcterms:W3CDTF">1998-12-08T10:37:05Z</dcterms:created>
  <dcterms:modified xsi:type="dcterms:W3CDTF">2025-09-18T05:39:53Z</dcterms:modified>
</cp:coreProperties>
</file>