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<sst xmlns="http://schemas.openxmlformats.org/spreadsheetml/2006/main" count="91" uniqueCount="70">
  <si>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</si>
  <si>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</si>
  <si>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</si>
  <si>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</si>
  <si>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</si>
  <si>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</si>
  <si>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</si>
  <si>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</si>
  <si>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</si>
  <si>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</si>
  <si>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</si>
  <si>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</si>
  <si>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</si>
  <si>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</si>
  <si>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</si>
  <si>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</si>
  <si>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</si>
  <si>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</si>
  <si>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</si>
  <si>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</si>
  <si>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</si>
  <si>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</si>
  <si>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</si>
  <si>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</si>
  <si>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</si>
  <si>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</si>
  <si>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</si>
  <si>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</si>
  <si>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</si>
  <si>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</si>
  <si>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</si>
  <si>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</si>
  <si>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</si>
  <si>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</si>
  <si>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</si>
  <si>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</si>
  <si>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</si>
  <si>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</si>
  <si>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</si>
  <si>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</si>
  <si>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</si>
  <si>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</si>
  <si>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</si>
  <si>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</si>
  <si>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</si>
  <si>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</si>
  <si>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</si>
  <si>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</si>
  <si>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</si>
  <si>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</si>
  <si>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</si>
  <si>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</si>
  <si>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</si>
  <si>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</si>
  <si>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</si>
  <si>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</si>
  <si>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</si>
  <si>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</si>
  <si>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</si>
  <si>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</si>
  <si>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</si>
  <si>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</si>
  <si>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</si>
  <si>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</si>
  <si>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</si>
  <si>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</si>
  <si>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</si>
  <si>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№17</t>
  </si>
  <si>
    <r>
      <t xml:space="preserve">на 24 сентября   2025г     </t>
    </r>
    <r>
      <rPr>
        <b/>
        <u/>
        <sz val="10"/>
        <rFont val="Arial Cyr"/>
        <charset val="204"/>
      </rPr>
      <t>2 неделя (среда)</t>
    </r>
  </si>
  <si>
    <t>и.о.Директора ____________ А.В.Хупова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</si>
</sst>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J20" sqref="J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69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16</v>
      </c>
      <c r="B5" s="143"/>
      <c r="C5" s="144"/>
      <c r="D5" s="142" t="s">
        <v>17</v>
      </c>
      <c r="E5" s="143"/>
      <c r="F5" s="144"/>
      <c r="G5" s="134" t="s">
        <v>15</v>
      </c>
      <c r="H5" s="134"/>
      <c r="I5" s="134"/>
      <c r="J5" s="134" t="s">
        <v>21</v>
      </c>
      <c r="K5" s="134"/>
      <c r="L5" s="134" t="s">
        <v>20</v>
      </c>
      <c r="M5" s="135"/>
      <c r="N5" s="13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5" t="s">
        <v>19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145</v>
      </c>
      <c r="B8" s="87">
        <f>A8*D8</f>
        <v>7975</v>
      </c>
      <c r="C8" s="89"/>
      <c r="D8" s="101">
        <v>55</v>
      </c>
      <c r="E8" s="102"/>
      <c r="F8" s="103"/>
      <c r="G8" s="153">
        <v>101</v>
      </c>
      <c r="H8" s="153"/>
      <c r="I8" s="153"/>
      <c r="J8" s="148">
        <v>54.39</v>
      </c>
      <c r="K8" s="148"/>
      <c r="L8" s="148">
        <f>G8*J8</f>
        <v>5493.39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8">
        <v>54.39</v>
      </c>
      <c r="K9" s="148"/>
      <c r="L9" s="148">
        <f>SUM(L8)</f>
        <v>5493.39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6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4" t="s">
        <v>24</v>
      </c>
      <c r="B11" s="80" t="s">
        <v>35</v>
      </c>
      <c r="C11" s="81"/>
      <c r="D11" s="90" t="s">
        <v>22</v>
      </c>
      <c r="E11" s="137"/>
      <c r="F11" s="137"/>
      <c r="G11" s="137"/>
      <c r="H11" s="137"/>
      <c r="I11" s="138"/>
      <c r="J11" s="149" t="s">
        <v>2</v>
      </c>
      <c r="K11" s="149"/>
      <c r="L11" s="149"/>
      <c r="M11" s="149"/>
      <c r="N11" s="149"/>
      <c r="O11" s="149"/>
      <c r="P11" s="158" t="s">
        <v>3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58</v>
      </c>
      <c r="E13" s="112" t="s">
        <v>47</v>
      </c>
      <c r="F13" s="113"/>
      <c r="G13" s="112" t="s">
        <v>66</v>
      </c>
      <c r="H13" s="113"/>
      <c r="I13" s="118"/>
      <c r="J13" s="118"/>
      <c r="K13" s="118" t="s">
        <v>63</v>
      </c>
      <c r="L13" s="118" t="s">
        <v>61</v>
      </c>
      <c r="M13" s="118" t="s">
        <v>36</v>
      </c>
      <c r="N13" s="118" t="s">
        <v>54</v>
      </c>
      <c r="O13" s="118"/>
      <c r="P13" s="118" t="s">
        <v>48</v>
      </c>
      <c r="Q13" s="118" t="s">
        <v>52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101</v>
      </c>
      <c r="E17" s="123">
        <v>101</v>
      </c>
      <c r="F17" s="124"/>
      <c r="G17" s="123">
        <v>101</v>
      </c>
      <c r="H17" s="124"/>
      <c r="I17" s="25"/>
      <c r="J17" s="24"/>
      <c r="K17" s="24">
        <v>101</v>
      </c>
      <c r="L17" s="24">
        <v>101</v>
      </c>
      <c r="M17" s="24">
        <v>101</v>
      </c>
      <c r="N17" s="24">
        <v>101</v>
      </c>
      <c r="O17" s="24"/>
      <c r="P17" s="24">
        <v>101</v>
      </c>
      <c r="Q17" s="24">
        <v>101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45</v>
      </c>
      <c r="H18" s="126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2.5250000000000004</v>
      </c>
      <c r="Y19" s="60">
        <f>B19*X19</f>
        <v>126.25000000000001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6.0600000000000005</v>
      </c>
      <c r="Y20" s="78">
        <f t="shared" ref="Y20:Y39" si="1">B20*X20</f>
        <v>533.28000000000009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4.343</v>
      </c>
      <c r="Y21" s="78">
        <f t="shared" si="1"/>
        <v>282.29500000000002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7.0699999999999999E-2</v>
      </c>
      <c r="Y22" s="78">
        <f t="shared" si="1"/>
        <v>53.024999999999999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9.09</v>
      </c>
      <c r="Y23" s="78">
        <f t="shared" si="1"/>
        <v>445.40999999999997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1.5149999999999999</v>
      </c>
      <c r="Y24" s="78">
        <f t="shared" si="1"/>
        <v>75.75</v>
      </c>
      <c r="Z24" s="1"/>
      <c r="AA24" s="1"/>
    </row>
    <row r="25" spans="1:27" ht="12.75" customHeight="1">
      <c r="A25" s="20" t="s">
        <v>32</v>
      </c>
      <c r="B25" s="11">
        <v>30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5.0500000000000007</v>
      </c>
      <c r="Y25" s="78">
        <f t="shared" si="1"/>
        <v>151.50000000000003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5.0000000000000001E-3</v>
      </c>
      <c r="T26" s="88"/>
      <c r="U26" s="88"/>
      <c r="V26" s="88"/>
      <c r="W26" s="89"/>
      <c r="X26" s="21">
        <f>S26*D17</f>
        <v>0.505</v>
      </c>
      <c r="Y26" s="78">
        <f t="shared" si="1"/>
        <v>17.675000000000001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3.5000000000000001E-3</v>
      </c>
      <c r="M27" s="30"/>
      <c r="N27" s="30"/>
      <c r="O27" s="30"/>
      <c r="P27" s="30"/>
      <c r="Q27" s="30"/>
      <c r="R27" s="30"/>
      <c r="S27" s="87">
        <f t="shared" si="0"/>
        <v>6.5000000000000006E-3</v>
      </c>
      <c r="T27" s="88"/>
      <c r="U27" s="88"/>
      <c r="V27" s="88"/>
      <c r="W27" s="89"/>
      <c r="X27" s="49">
        <f>S27*D17</f>
        <v>0.65650000000000008</v>
      </c>
      <c r="Y27" s="78">
        <f t="shared" si="1"/>
        <v>164.12500000000003</v>
      </c>
      <c r="Z27" s="1"/>
      <c r="AA27" s="1"/>
    </row>
    <row r="28" spans="1:27" ht="12.75" customHeight="1">
      <c r="A28" s="20" t="s">
        <v>38</v>
      </c>
      <c r="B28" s="11">
        <v>80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7">
        <f t="shared" si="0"/>
        <v>0.01</v>
      </c>
      <c r="T28" s="88"/>
      <c r="U28" s="88"/>
      <c r="V28" s="88"/>
      <c r="W28" s="89"/>
      <c r="X28" s="49">
        <f>S28*D17</f>
        <v>1.01</v>
      </c>
      <c r="Y28" s="78">
        <f t="shared" si="1"/>
        <v>80.8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5.0000000000000001E-3</v>
      </c>
      <c r="Q29" s="30"/>
      <c r="R29" s="30"/>
      <c r="S29" s="87">
        <f t="shared" si="0"/>
        <v>1.0999999999999999E-2</v>
      </c>
      <c r="T29" s="88"/>
      <c r="U29" s="88"/>
      <c r="V29" s="88"/>
      <c r="W29" s="89"/>
      <c r="X29" s="21">
        <f>S29*D17</f>
        <v>1.111</v>
      </c>
      <c r="Y29" s="78">
        <f t="shared" si="1"/>
        <v>166.65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0.20200000000000001</v>
      </c>
      <c r="Y30" s="78">
        <f t="shared" si="1"/>
        <v>56.156000000000006</v>
      </c>
      <c r="Z30" s="1"/>
      <c r="AA30" s="1"/>
    </row>
    <row r="31" spans="1:27" ht="12.75" customHeight="1">
      <c r="A31" s="20" t="s">
        <v>50</v>
      </c>
      <c r="B31" s="11">
        <v>620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4.4999999999999998E-2</v>
      </c>
      <c r="M31" s="30"/>
      <c r="N31" s="30"/>
      <c r="O31" s="30"/>
      <c r="P31" s="30"/>
      <c r="Q31" s="30"/>
      <c r="R31" s="30"/>
      <c r="S31" s="87">
        <f t="shared" si="0"/>
        <v>4.4999999999999998E-2</v>
      </c>
      <c r="T31" s="88"/>
      <c r="U31" s="88"/>
      <c r="V31" s="88"/>
      <c r="W31" s="89"/>
      <c r="X31" s="21">
        <f>S31*D17</f>
        <v>4.5449999999999999</v>
      </c>
      <c r="Y31" s="78">
        <f t="shared" si="1"/>
        <v>2817.9</v>
      </c>
      <c r="Z31" s="1"/>
      <c r="AA31" s="1"/>
    </row>
    <row r="32" spans="1:27" ht="12.75" customHeight="1">
      <c r="A32" s="20" t="s">
        <v>37</v>
      </c>
      <c r="B32" s="11">
        <v>5</v>
      </c>
      <c r="C32" s="7" t="s">
        <v>14</v>
      </c>
      <c r="D32" s="30"/>
      <c r="E32" s="154"/>
      <c r="F32" s="155"/>
      <c r="G32" s="169"/>
      <c r="H32" s="170"/>
      <c r="I32" s="29"/>
      <c r="J32" s="28"/>
      <c r="K32" s="40"/>
      <c r="L32" s="31">
        <v>1.0999999999999999E-2</v>
      </c>
      <c r="M32" s="42"/>
      <c r="N32" s="31"/>
      <c r="O32" s="30"/>
      <c r="P32" s="40">
        <v>0.11</v>
      </c>
      <c r="Q32" s="30"/>
      <c r="R32" s="30"/>
      <c r="S32" s="101">
        <f>P32</f>
        <v>0.11</v>
      </c>
      <c r="T32" s="102"/>
      <c r="U32" s="102"/>
      <c r="V32" s="102"/>
      <c r="W32" s="103"/>
      <c r="X32" s="61">
        <f>S32*D17</f>
        <v>11.11</v>
      </c>
      <c r="Y32" s="78">
        <f t="shared" si="1"/>
        <v>55.55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87">
        <f t="shared" si="0"/>
        <v>3.5000000000000003E-2</v>
      </c>
      <c r="T33" s="88"/>
      <c r="U33" s="88"/>
      <c r="V33" s="88"/>
      <c r="W33" s="89"/>
      <c r="X33" s="21">
        <f>S33*D17</f>
        <v>3.5350000000000001</v>
      </c>
      <c r="Y33" s="78">
        <f t="shared" si="1"/>
        <v>123.72500000000001</v>
      </c>
      <c r="Z33" s="1"/>
      <c r="AA33" s="1"/>
    </row>
    <row r="34" spans="1:27" ht="12.75" customHeight="1">
      <c r="A34" s="20" t="s">
        <v>56</v>
      </c>
      <c r="B34" s="11">
        <v>50</v>
      </c>
      <c r="C34" s="65" t="s">
        <v>11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55</v>
      </c>
      <c r="B35" s="11">
        <v>200</v>
      </c>
      <c r="C35" s="7" t="s">
        <v>11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0.40400000000000003</v>
      </c>
      <c r="Y35" s="78">
        <f t="shared" si="1"/>
        <v>80.800000000000011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0.505</v>
      </c>
      <c r="Y36" s="78">
        <f t="shared" si="1"/>
        <v>50.5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8.9700000000000001E-4</v>
      </c>
      <c r="Q38" s="45"/>
      <c r="R38" s="28"/>
      <c r="S38" s="87">
        <f t="shared" si="0"/>
        <v>8.9700000000000001E-4</v>
      </c>
      <c r="T38" s="88"/>
      <c r="U38" s="88"/>
      <c r="V38" s="88"/>
      <c r="W38" s="89"/>
      <c r="X38" s="33">
        <f>S38*D17</f>
        <v>9.0596999999999997E-2</v>
      </c>
      <c r="Y38" s="78">
        <f t="shared" si="1"/>
        <v>45.298499999999997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3.03</v>
      </c>
      <c r="Y39" s="78">
        <f t="shared" si="1"/>
        <v>166.64999999999998</v>
      </c>
      <c r="Z39" s="1"/>
      <c r="AA39" s="1"/>
    </row>
    <row r="40" spans="1:27" ht="12.75" customHeight="1">
      <c r="A40" s="20" t="s">
        <v>60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29</v>
      </c>
      <c r="T42" s="84"/>
      <c r="U42" s="84"/>
      <c r="V42" s="84"/>
      <c r="W42" s="85"/>
      <c r="X42" s="86"/>
      <c r="Y42" s="76">
        <f>SUM(Y19:Y41)</f>
        <v>5493.3395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2025-09-24T05:38:46Z</cp:lastPrinted>
  <dcterms:created xsi:type="dcterms:W3CDTF">1998-12-08T10:37:05Z</dcterms:created>
  <dcterms:modified xsi:type="dcterms:W3CDTF">2025-09-24T05:39:36Z</dcterms:modified>
</cp:coreProperties>
</file>