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<sst xmlns="http://schemas.openxmlformats.org/spreadsheetml/2006/main" count="90" uniqueCount="69">
  <si>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</si>
  <si>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</si>
  <si>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</si>
  <si>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</si>
  <si>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</si>
  <si>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</si>
  <si>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</si>
  <si>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</si>
  <si>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</si>
  <si>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</si>
  <si>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</si>
  <si>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</si>
  <si>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</si>
  <si>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</si>
  <si>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</si>
  <si>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</si>
  <si>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</si>
  <si>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</si>
  <si>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</si>
  <si>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</si>
  <si>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</si>
  <si>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</si>
  <si>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</si>
  <si>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</si>
  <si>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</si>
  <si>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</si>
  <si>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</si>
  <si>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</si>
  <si>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</si>
  <si>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</si>
  <si>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</si>
  <si>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</si>
  <si>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</si>
  <si>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</si>
  <si>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</si>
  <si>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</si>
  <si>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</si>
  <si>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</si>
  <si>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</si>
  <si>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</si>
  <si>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</si>
  <si>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</si>
  <si>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</si>
  <si>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</si>
  <si>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</si>
  <si>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</si>
  <si>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</si>
  <si>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</si>
  <si>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</si>
  <si>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</si>
  <si>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</si>
  <si>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</si>
  <si>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</si>
  <si>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</si>
  <si>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</si>
  <si>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</si>
  <si>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</si>
  <si>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</si>
  <si>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</si>
  <si>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</si>
  <si>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</si>
  <si>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</si>
  <si>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</si>
  <si>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</si>
  <si>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</si>
  <si>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</si>
  <si>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и.о.директора ____________ А.В.Хупова</t>
  </si>
  <si>
    <t>Меню-требование на выдачу продуктов питания № 20</t>
  </si>
  <si>
    <r>
      <t xml:space="preserve">                   на 29 сентября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</si>
</sst>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L21" sqref="L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145</v>
      </c>
      <c r="C9" s="71">
        <f>B9*E9</f>
        <v>7975</v>
      </c>
      <c r="D9" s="73"/>
      <c r="E9" s="138">
        <v>55</v>
      </c>
      <c r="F9" s="139"/>
      <c r="G9" s="140"/>
      <c r="H9" s="142">
        <v>98</v>
      </c>
      <c r="I9" s="142"/>
      <c r="J9" s="142"/>
      <c r="K9" s="134">
        <v>54.784999999999997</v>
      </c>
      <c r="L9" s="134"/>
      <c r="M9" s="134">
        <f>H9*K9</f>
        <v>5368.9299999999994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54.784999999999997</v>
      </c>
      <c r="L10" s="134"/>
      <c r="M10" s="134">
        <f>SUM(M9)</f>
        <v>5368.9299999999994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24</v>
      </c>
      <c r="C12" s="106" t="s">
        <v>34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62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98</v>
      </c>
      <c r="F18" s="116">
        <v>98</v>
      </c>
      <c r="G18" s="117"/>
      <c r="H18" s="116">
        <v>98</v>
      </c>
      <c r="I18" s="117"/>
      <c r="J18" s="22"/>
      <c r="K18" s="36">
        <v>98</v>
      </c>
      <c r="L18" s="36">
        <v>98</v>
      </c>
      <c r="M18" s="36">
        <v>98</v>
      </c>
      <c r="N18" s="36">
        <v>98</v>
      </c>
      <c r="O18" s="36"/>
      <c r="P18" s="21"/>
      <c r="Q18" s="36">
        <v>98</v>
      </c>
      <c r="R18" s="36">
        <v>98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47</v>
      </c>
      <c r="G19" s="119"/>
      <c r="H19" s="118" t="s">
        <v>59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2.254</v>
      </c>
      <c r="AA20" s="61">
        <f>C20*Z20</f>
        <v>112.7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5.39</v>
      </c>
      <c r="AA21" s="63">
        <f t="shared" ref="AA21:AA39" si="1">C21*Z21</f>
        <v>474.32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3.1360000000000001</v>
      </c>
      <c r="AA22" s="63">
        <f t="shared" si="1"/>
        <v>203.84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0.49</v>
      </c>
      <c r="AA23" s="63">
        <f t="shared" si="1"/>
        <v>66.150000000000006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7.8399999999999997E-2</v>
      </c>
      <c r="AA24" s="63">
        <f t="shared" si="1"/>
        <v>58.8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8.82</v>
      </c>
      <c r="AA25" s="63">
        <f t="shared" si="1"/>
        <v>432.18</v>
      </c>
      <c r="AB25" s="1"/>
      <c r="AC25" s="1"/>
    </row>
    <row r="26" spans="2:29" ht="13.5" customHeight="1">
      <c r="B26" s="17" t="s">
        <v>31</v>
      </c>
      <c r="C26" s="9">
        <v>30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4.9000000000000004</v>
      </c>
      <c r="AA26" s="63">
        <f t="shared" si="1"/>
        <v>147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0.49</v>
      </c>
      <c r="AA27" s="63">
        <f t="shared" si="1"/>
        <v>17.149999999999999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4.9000000000000004</v>
      </c>
      <c r="AA28" s="63">
        <f t="shared" si="1"/>
        <v>122.50000000000001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0.98</v>
      </c>
      <c r="AA29" s="63">
        <f t="shared" si="1"/>
        <v>78.400000000000006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0.78400000000000003</v>
      </c>
      <c r="AA30" s="63">
        <f t="shared" si="1"/>
        <v>196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71">
        <f t="shared" si="0"/>
        <v>1.2E-2</v>
      </c>
      <c r="V31" s="72"/>
      <c r="W31" s="72"/>
      <c r="X31" s="72"/>
      <c r="Y31" s="73"/>
      <c r="Z31" s="32">
        <f>U31*E18</f>
        <v>1.1759999999999999</v>
      </c>
      <c r="AA31" s="63">
        <f t="shared" si="1"/>
        <v>176.39999999999998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0.19600000000000001</v>
      </c>
      <c r="AA32" s="63">
        <f t="shared" si="1"/>
        <v>54.488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1.96</v>
      </c>
      <c r="AA33" s="63">
        <f t="shared" si="1"/>
        <v>58.8</v>
      </c>
      <c r="AB33" s="1"/>
      <c r="AC33" s="1"/>
    </row>
    <row r="34" spans="2:29" ht="13.5" customHeight="1">
      <c r="B34" s="17" t="s">
        <v>36</v>
      </c>
      <c r="C34" s="9">
        <v>5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0.17</v>
      </c>
      <c r="V34" s="72"/>
      <c r="W34" s="72"/>
      <c r="X34" s="72"/>
      <c r="Y34" s="73"/>
      <c r="Z34" s="18">
        <f>U34*E18</f>
        <v>16.66</v>
      </c>
      <c r="AA34" s="63">
        <f t="shared" si="1"/>
        <v>83.3</v>
      </c>
      <c r="AB34" s="1"/>
    </row>
    <row r="35" spans="2:29" ht="13.5" customHeight="1">
      <c r="B35" s="17" t="s">
        <v>45</v>
      </c>
      <c r="C35" s="9">
        <v>620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4.5999999999999999E-2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4.5999999999999999E-2</v>
      </c>
      <c r="V35" s="78"/>
      <c r="W35" s="78"/>
      <c r="X35" s="78"/>
      <c r="Y35" s="79"/>
      <c r="Z35" s="18">
        <f>U35*E18</f>
        <v>4.508</v>
      </c>
      <c r="AA35" s="63">
        <f t="shared" si="1"/>
        <v>2794.96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3.6260000000000003</v>
      </c>
      <c r="AA36" s="63">
        <f t="shared" si="1"/>
        <v>126.91000000000001</v>
      </c>
      <c r="AB36" s="1"/>
      <c r="AC36" s="1"/>
    </row>
    <row r="37" spans="2:29" ht="13.5" customHeight="1">
      <c r="B37" s="17" t="s">
        <v>54</v>
      </c>
      <c r="C37" s="9">
        <v>36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2.4500000000000002</v>
      </c>
      <c r="AA37" s="63">
        <f t="shared" si="1"/>
        <v>88.2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7.0000000000000001E-3</v>
      </c>
      <c r="R38" s="25"/>
      <c r="S38" s="25"/>
      <c r="T38" s="25"/>
      <c r="U38" s="71">
        <f t="shared" si="0"/>
        <v>7.0000000000000001E-3</v>
      </c>
      <c r="V38" s="72"/>
      <c r="W38" s="72"/>
      <c r="X38" s="72"/>
      <c r="Y38" s="73"/>
      <c r="Z38" s="18">
        <f>U38*E18</f>
        <v>0.68600000000000005</v>
      </c>
      <c r="AA38" s="63">
        <f t="shared" si="1"/>
        <v>68.600000000000009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4.1999999999999997E-3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4.1999999999999997E-3</v>
      </c>
      <c r="V39" s="75"/>
      <c r="W39" s="75"/>
      <c r="X39" s="75"/>
      <c r="Y39" s="76"/>
      <c r="Z39" s="18">
        <f>U39*E18</f>
        <v>0.41159999999999997</v>
      </c>
      <c r="AA39" s="63">
        <f t="shared" si="1"/>
        <v>8.2319999999999993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5368.93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2025-09-29T05:36:08Z</cp:lastPrinted>
  <dcterms:created xsi:type="dcterms:W3CDTF">1998-12-08T10:37:05Z</dcterms:created>
  <dcterms:modified xsi:type="dcterms:W3CDTF">2025-09-29T05:36:33Z</dcterms:modified>
</cp:coreProperties>
</file>