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<sst xmlns="http://schemas.openxmlformats.org/spreadsheetml/2006/main" count="88" uniqueCount="66">
  <si>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</si>
  <si>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</si>
  <si>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</si>
  <si>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</si>
  <si>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</si>
  <si>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</si>
  <si>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</si>
  <si>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</si>
  <si>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</si>
  <si>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</si>
  <si>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</si>
  <si>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</si>
  <si>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</si>
  <si>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</si>
  <si>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</si>
  <si>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</si>
  <si>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</si>
  <si>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</si>
  <si>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</si>
  <si>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</si>
  <si>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</si>
  <si>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</si>
  <si>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</si>
  <si>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</si>
  <si>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</si>
  <si>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</si>
  <si>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</si>
  <si>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</si>
  <si>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</si>
  <si>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</si>
  <si>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</si>
  <si>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</si>
  <si>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</si>
  <si>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</si>
  <si>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</si>
  <si>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</si>
  <si>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</si>
  <si>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</si>
  <si>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</si>
  <si>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</si>
  <si>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</si>
  <si>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</si>
  <si>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</si>
  <si>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</si>
  <si>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</si>
  <si>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</si>
  <si>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</si>
  <si>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</si>
  <si>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</si>
  <si>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</si>
  <si>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</si>
  <si>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</si>
  <si>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</si>
  <si>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</si>
  <si>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</si>
  <si>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</si>
  <si>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</si>
  <si>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</si>
  <si>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</si>
  <si>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</si>
  <si>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</si>
  <si>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</si>
  <si>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и.о.Директора ____________ А.В.Хупова</t>
  </si>
  <si>
    <t>Булочка</t>
  </si>
  <si>
    <t>Меню-требование на выдачу продуктов питания №07</t>
  </si>
  <si>
    <r>
      <t xml:space="preserve">на 09 октября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</si>
</sst>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62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16</v>
      </c>
      <c r="B5" s="84"/>
      <c r="C5" s="85"/>
      <c r="D5" s="83" t="s">
        <v>17</v>
      </c>
      <c r="E5" s="84"/>
      <c r="F5" s="85"/>
      <c r="G5" s="73" t="s">
        <v>15</v>
      </c>
      <c r="H5" s="73"/>
      <c r="I5" s="73"/>
      <c r="J5" s="73" t="s">
        <v>21</v>
      </c>
      <c r="K5" s="73"/>
      <c r="L5" s="73" t="s">
        <v>20</v>
      </c>
      <c r="M5" s="119"/>
      <c r="N5" s="119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28" t="s">
        <v>19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145</v>
      </c>
      <c r="B8" s="117">
        <f>A8*D8</f>
        <v>7975</v>
      </c>
      <c r="C8" s="118"/>
      <c r="D8" s="100">
        <v>55</v>
      </c>
      <c r="E8" s="101"/>
      <c r="F8" s="102"/>
      <c r="G8" s="104">
        <v>96</v>
      </c>
      <c r="H8" s="104"/>
      <c r="I8" s="104"/>
      <c r="J8" s="105">
        <v>56.04</v>
      </c>
      <c r="K8" s="105"/>
      <c r="L8" s="105">
        <f>G8*J8</f>
        <v>5379.84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6</v>
      </c>
      <c r="H9" s="103"/>
      <c r="I9" s="103"/>
      <c r="J9" s="105">
        <v>56.04</v>
      </c>
      <c r="K9" s="105"/>
      <c r="L9" s="105">
        <f>SUM(L8)</f>
        <v>5379.84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8</v>
      </c>
      <c r="B10" s="137"/>
      <c r="C10" s="138" t="s">
        <v>23</v>
      </c>
      <c r="D10" s="120" t="s">
        <v>7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13</v>
      </c>
      <c r="T10" s="154"/>
      <c r="U10" s="154"/>
      <c r="V10" s="155"/>
      <c r="W10" s="7"/>
      <c r="X10" s="138" t="s">
        <v>12</v>
      </c>
      <c r="Y10" s="138" t="s">
        <v>28</v>
      </c>
      <c r="Z10" s="1"/>
      <c r="AA10" s="1"/>
    </row>
    <row r="11" spans="1:27" ht="12" customHeight="1">
      <c r="A11" s="85" t="s">
        <v>24</v>
      </c>
      <c r="B11" s="138" t="s">
        <v>35</v>
      </c>
      <c r="C11" s="139"/>
      <c r="D11" s="122" t="s">
        <v>22</v>
      </c>
      <c r="E11" s="123"/>
      <c r="F11" s="123"/>
      <c r="G11" s="123"/>
      <c r="H11" s="123"/>
      <c r="I11" s="124"/>
      <c r="J11" s="75" t="s">
        <v>2</v>
      </c>
      <c r="K11" s="75"/>
      <c r="L11" s="75"/>
      <c r="M11" s="75"/>
      <c r="N11" s="75"/>
      <c r="O11" s="75"/>
      <c r="P11" s="74" t="s">
        <v>3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50</v>
      </c>
      <c r="E13" s="106" t="s">
        <v>44</v>
      </c>
      <c r="F13" s="107"/>
      <c r="G13" s="106" t="s">
        <v>49</v>
      </c>
      <c r="H13" s="107"/>
      <c r="I13" s="80"/>
      <c r="J13" s="80"/>
      <c r="K13" s="80" t="s">
        <v>58</v>
      </c>
      <c r="L13" s="80" t="s">
        <v>61</v>
      </c>
      <c r="M13" s="80" t="s">
        <v>36</v>
      </c>
      <c r="N13" s="80" t="s">
        <v>51</v>
      </c>
      <c r="O13" s="80"/>
      <c r="P13" s="80" t="s">
        <v>63</v>
      </c>
      <c r="Q13" s="80" t="s">
        <v>44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96</v>
      </c>
      <c r="E17" s="131">
        <v>96</v>
      </c>
      <c r="F17" s="132"/>
      <c r="G17" s="131">
        <v>96</v>
      </c>
      <c r="H17" s="132"/>
      <c r="I17" s="25"/>
      <c r="J17" s="24"/>
      <c r="K17" s="24">
        <v>96</v>
      </c>
      <c r="L17" s="24">
        <v>96</v>
      </c>
      <c r="M17" s="24">
        <v>96</v>
      </c>
      <c r="N17" s="24">
        <v>96</v>
      </c>
      <c r="O17" s="24"/>
      <c r="P17" s="24">
        <v>96</v>
      </c>
      <c r="Q17" s="24">
        <v>96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1">
        <v>200</v>
      </c>
      <c r="F18" s="132"/>
      <c r="G18" s="145" t="s">
        <v>45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2.5000000000000001E-2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2.5000000000000001E-2</v>
      </c>
      <c r="T19" s="96"/>
      <c r="U19" s="96"/>
      <c r="V19" s="96"/>
      <c r="W19" s="97"/>
      <c r="X19" s="33">
        <f>S19*D17</f>
        <v>2.4000000000000004</v>
      </c>
      <c r="Y19" s="55">
        <f>B19*X19</f>
        <v>100.80000000000001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1.4999999999999999E-2</v>
      </c>
      <c r="Q20" s="30"/>
      <c r="R20" s="30"/>
      <c r="S20" s="95">
        <f t="shared" ref="S20:S39" si="0">R20+Q20+P20+O20+N20+M20+L20+K20+J20+I20+G20+E20+D20</f>
        <v>6.5000000000000002E-2</v>
      </c>
      <c r="T20" s="96"/>
      <c r="U20" s="96"/>
      <c r="V20" s="96"/>
      <c r="W20" s="97"/>
      <c r="X20" s="21">
        <f>S20*D17</f>
        <v>6.24</v>
      </c>
      <c r="Y20" s="70">
        <f t="shared" ref="Y20:Y39" si="1">B20*X20</f>
        <v>549.12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3.84</v>
      </c>
      <c r="Y21" s="70">
        <f t="shared" si="1"/>
        <v>249.6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9.6000000000000002E-2</v>
      </c>
      <c r="Y22" s="70">
        <f t="shared" si="1"/>
        <v>72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7.68</v>
      </c>
      <c r="Y23" s="70">
        <f t="shared" si="1"/>
        <v>376.32</v>
      </c>
      <c r="Z23" s="1"/>
      <c r="AA23" s="1"/>
    </row>
    <row r="24" spans="1:27" ht="12.75" customHeight="1">
      <c r="A24" s="20" t="s">
        <v>32</v>
      </c>
      <c r="B24" s="11">
        <v>33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95">
        <f t="shared" si="0"/>
        <v>0.16</v>
      </c>
      <c r="T24" s="96"/>
      <c r="U24" s="96"/>
      <c r="V24" s="96"/>
      <c r="W24" s="97"/>
      <c r="X24" s="56">
        <f>S24*D17</f>
        <v>15.36</v>
      </c>
      <c r="Y24" s="70">
        <f t="shared" si="1"/>
        <v>506.88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3.3600000000000003</v>
      </c>
      <c r="Y25" s="70">
        <f t="shared" si="1"/>
        <v>117.60000000000001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78"/>
      <c r="F26" s="79"/>
      <c r="G26" s="112"/>
      <c r="H26" s="114"/>
      <c r="I26" s="29"/>
      <c r="J26" s="28"/>
      <c r="K26" s="30">
        <v>3.0000000000000001E-3</v>
      </c>
      <c r="L26" s="31">
        <v>5.0000000000000001E-3</v>
      </c>
      <c r="M26" s="30"/>
      <c r="N26" s="30"/>
      <c r="O26" s="30"/>
      <c r="P26" s="30"/>
      <c r="Q26" s="30"/>
      <c r="R26" s="30"/>
      <c r="S26" s="95">
        <f t="shared" si="0"/>
        <v>8.0000000000000002E-3</v>
      </c>
      <c r="T26" s="96"/>
      <c r="U26" s="96"/>
      <c r="V26" s="96"/>
      <c r="W26" s="97"/>
      <c r="X26" s="21">
        <f>S26*D17</f>
        <v>0.76800000000000002</v>
      </c>
      <c r="Y26" s="70">
        <f t="shared" si="1"/>
        <v>26.88</v>
      </c>
      <c r="Z26" s="1"/>
      <c r="AA26" s="1"/>
    </row>
    <row r="27" spans="1:27" ht="12.75" customHeight="1">
      <c r="A27" s="20" t="s">
        <v>38</v>
      </c>
      <c r="B27" s="11">
        <v>80</v>
      </c>
      <c r="C27" s="7" t="s">
        <v>11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0.96</v>
      </c>
      <c r="Y27" s="70">
        <f t="shared" si="1"/>
        <v>76.8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78"/>
      <c r="F28" s="79"/>
      <c r="G28" s="112"/>
      <c r="H28" s="11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95">
        <f t="shared" si="0"/>
        <v>1.0999999999999999E-2</v>
      </c>
      <c r="T28" s="96"/>
      <c r="U28" s="96"/>
      <c r="V28" s="96"/>
      <c r="W28" s="97"/>
      <c r="X28" s="21">
        <f>S28*D17</f>
        <v>1.056</v>
      </c>
      <c r="Y28" s="70">
        <f t="shared" si="1"/>
        <v>158.4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0.192</v>
      </c>
      <c r="Y29" s="70">
        <f t="shared" si="1"/>
        <v>48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0.67200000000000004</v>
      </c>
      <c r="Y30" s="70">
        <f t="shared" si="1"/>
        <v>186.816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0.48</v>
      </c>
      <c r="Y31" s="70">
        <f t="shared" si="1"/>
        <v>24</v>
      </c>
      <c r="Z31" s="1"/>
      <c r="AA31" s="1"/>
    </row>
    <row r="32" spans="1:27" ht="12.75" customHeight="1">
      <c r="A32" s="20" t="s">
        <v>59</v>
      </c>
      <c r="B32" s="11">
        <v>36</v>
      </c>
      <c r="C32" s="7" t="s">
        <v>11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1.44</v>
      </c>
      <c r="Y32" s="70">
        <f t="shared" si="1"/>
        <v>51.839999999999996</v>
      </c>
      <c r="Z32" s="1"/>
      <c r="AA32" s="1"/>
    </row>
    <row r="33" spans="1:27" ht="12.75" customHeight="1">
      <c r="A33" s="20" t="s">
        <v>56</v>
      </c>
      <c r="B33" s="11">
        <v>450</v>
      </c>
      <c r="C33" s="61" t="s">
        <v>11</v>
      </c>
      <c r="D33" s="30"/>
      <c r="E33" s="78"/>
      <c r="F33" s="79"/>
      <c r="G33" s="112"/>
      <c r="H33" s="113"/>
      <c r="I33" s="29"/>
      <c r="J33" s="28"/>
      <c r="K33" s="45"/>
      <c r="L33" s="67">
        <v>5.3999999999999999E-2</v>
      </c>
      <c r="M33" s="28"/>
      <c r="N33" s="28"/>
      <c r="O33" s="28"/>
      <c r="P33" s="45"/>
      <c r="Q33" s="28"/>
      <c r="R33" s="28"/>
      <c r="S33" s="95">
        <f t="shared" si="0"/>
        <v>5.3999999999999999E-2</v>
      </c>
      <c r="T33" s="96"/>
      <c r="U33" s="96"/>
      <c r="V33" s="96"/>
      <c r="W33" s="97"/>
      <c r="X33" s="33">
        <f>S33*D17</f>
        <v>5.1840000000000002</v>
      </c>
      <c r="Y33" s="70">
        <f t="shared" si="1"/>
        <v>2332.8000000000002</v>
      </c>
      <c r="Z33" s="1"/>
    </row>
    <row r="34" spans="1:27" ht="12.75" customHeight="1">
      <c r="A34" s="20" t="s">
        <v>52</v>
      </c>
      <c r="B34" s="11">
        <v>60</v>
      </c>
      <c r="C34" s="7" t="s">
        <v>11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0.57600000000000007</v>
      </c>
      <c r="Y34" s="70">
        <f t="shared" si="1"/>
        <v>34.56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95">
        <f t="shared" si="0"/>
        <v>0.1</v>
      </c>
      <c r="T35" s="96"/>
      <c r="U35" s="96"/>
      <c r="V35" s="96"/>
      <c r="W35" s="97"/>
      <c r="X35" s="21">
        <f>S35*D17</f>
        <v>9.6000000000000014</v>
      </c>
      <c r="Y35" s="70">
        <f t="shared" si="1"/>
        <v>48.000000000000007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151">
        <f t="shared" si="0"/>
        <v>0</v>
      </c>
      <c r="T37" s="152"/>
      <c r="U37" s="152"/>
      <c r="V37" s="152"/>
      <c r="W37" s="15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0.48</v>
      </c>
      <c r="Y38" s="70">
        <f t="shared" si="1"/>
        <v>413.28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3.2000000000000002E-3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3.2000000000000002E-3</v>
      </c>
      <c r="T39" s="96"/>
      <c r="U39" s="96"/>
      <c r="V39" s="96"/>
      <c r="W39" s="97"/>
      <c r="X39" s="56">
        <f>S39*D17</f>
        <v>0.30720000000000003</v>
      </c>
      <c r="Y39" s="70">
        <f t="shared" si="1"/>
        <v>6.1440000000000001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9">
        <f>SUM(Y19:Y39)</f>
        <v>5379.8400000000011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2025-10-09T05:31:32Z</cp:lastPrinted>
  <dcterms:created xsi:type="dcterms:W3CDTF">1998-12-08T10:37:05Z</dcterms:created>
  <dcterms:modified xsi:type="dcterms:W3CDTF">2025-10-09T05:31:34Z</dcterms:modified>
</cp:coreProperties>
</file>