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<sst xmlns="http://schemas.openxmlformats.org/spreadsheetml/2006/main" count="89" uniqueCount="68">
  <si>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</si>
  <si>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</si>
  <si>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</si>
  <si>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</si>
  <si>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</si>
  <si>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</si>
  <si>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</si>
  <si>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</si>
  <si>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</si>
  <si>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</si>
  <si>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</si>
  <si>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</si>
  <si>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</si>
  <si>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</si>
  <si>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</si>
  <si>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</si>
  <si>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</si>
  <si>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</si>
  <si>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</si>
  <si>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</si>
  <si>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</si>
  <si>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</si>
  <si>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</si>
  <si>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</si>
  <si>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</si>
  <si>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</si>
  <si>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</si>
  <si>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</si>
  <si>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</si>
  <si>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</si>
  <si>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</si>
  <si>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</si>
  <si>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</si>
  <si>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</si>
  <si>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</si>
  <si>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</si>
  <si>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</si>
  <si>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</si>
  <si>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</si>
  <si>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</si>
  <si>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</si>
  <si>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</si>
  <si>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</si>
  <si>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</si>
  <si>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</si>
  <si>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</si>
  <si>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</si>
  <si>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</si>
  <si>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</si>
  <si>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</si>
  <si>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</si>
  <si>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</si>
  <si>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</si>
  <si>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</si>
  <si>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</si>
  <si>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</si>
  <si>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</si>
  <si>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</si>
  <si>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</si>
  <si>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</si>
  <si>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</si>
  <si>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</si>
  <si>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</si>
  <si>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</si>
  <si>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</si>
  <si>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и.о.Директора ____________ А.В.Хупова</t>
  </si>
  <si>
    <t>Меню-требование на выдачу продуктов питания №14</t>
  </si>
  <si>
    <r>
      <t xml:space="preserve">на 20 октября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</si>
</sst>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0" sqref="I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7920</v>
      </c>
      <c r="C8" s="124"/>
      <c r="D8" s="155">
        <v>55</v>
      </c>
      <c r="E8" s="156"/>
      <c r="F8" s="157"/>
      <c r="G8" s="159">
        <v>104</v>
      </c>
      <c r="H8" s="159"/>
      <c r="I8" s="159"/>
      <c r="J8" s="139">
        <v>58.204000000000001</v>
      </c>
      <c r="K8" s="139"/>
      <c r="L8" s="139">
        <f>G8*J8</f>
        <v>6053.2160000000003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58.204000000000001</v>
      </c>
      <c r="K9" s="139"/>
      <c r="L9" s="139">
        <f>SUM(L8)</f>
        <v>6053.2160000000003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23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5" t="s">
        <v>24</v>
      </c>
      <c r="B11" s="71" t="s">
        <v>35</v>
      </c>
      <c r="C11" s="72"/>
      <c r="D11" s="81" t="s">
        <v>22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48</v>
      </c>
      <c r="E13" s="100" t="s">
        <v>49</v>
      </c>
      <c r="F13" s="101"/>
      <c r="G13" s="100" t="s">
        <v>57</v>
      </c>
      <c r="H13" s="101"/>
      <c r="I13" s="106"/>
      <c r="J13" s="106" t="s">
        <v>62</v>
      </c>
      <c r="K13" s="106" t="s">
        <v>63</v>
      </c>
      <c r="L13" s="106" t="s">
        <v>45</v>
      </c>
      <c r="M13" s="106" t="s">
        <v>36</v>
      </c>
      <c r="N13" s="106"/>
      <c r="O13" s="106"/>
      <c r="P13" s="106" t="s">
        <v>51</v>
      </c>
      <c r="Q13" s="106" t="s">
        <v>52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104</v>
      </c>
      <c r="E17" s="111">
        <v>104</v>
      </c>
      <c r="F17" s="112"/>
      <c r="G17" s="111">
        <v>104</v>
      </c>
      <c r="H17" s="112"/>
      <c r="I17" s="25"/>
      <c r="J17" s="24">
        <v>104</v>
      </c>
      <c r="K17" s="24">
        <v>104</v>
      </c>
      <c r="L17" s="24">
        <v>104</v>
      </c>
      <c r="M17" s="24">
        <v>104</v>
      </c>
      <c r="N17" s="24"/>
      <c r="O17" s="24"/>
      <c r="P17" s="24">
        <v>104</v>
      </c>
      <c r="Q17" s="24">
        <v>104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50</v>
      </c>
      <c r="H18" s="114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56</v>
      </c>
      <c r="B19" s="11">
        <v>50</v>
      </c>
      <c r="C19" s="7" t="s">
        <v>11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2.08</v>
      </c>
      <c r="Y19" s="61">
        <f>B19*X19</f>
        <v>104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6.24</v>
      </c>
      <c r="Y20" s="70">
        <f t="shared" ref="Y20:Y39" si="1">B20*X20</f>
        <v>549.12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4.4999999999999998E-2</v>
      </c>
      <c r="T21" s="79"/>
      <c r="U21" s="79"/>
      <c r="V21" s="79"/>
      <c r="W21" s="80"/>
      <c r="X21" s="21">
        <f>S21*D17</f>
        <v>4.68</v>
      </c>
      <c r="Y21" s="70">
        <f t="shared" si="1"/>
        <v>304.2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0.10400000000000001</v>
      </c>
      <c r="Y22" s="70">
        <f t="shared" si="1"/>
        <v>78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3.12</v>
      </c>
      <c r="Y23" s="70">
        <f t="shared" si="1"/>
        <v>156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9.36</v>
      </c>
      <c r="Y24" s="70">
        <f t="shared" si="1"/>
        <v>458.64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0.72799999999999998</v>
      </c>
      <c r="Y25" s="70">
        <f t="shared" si="1"/>
        <v>202.38399999999999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2.5000000000000001E-2</v>
      </c>
      <c r="T26" s="79"/>
      <c r="U26" s="79"/>
      <c r="V26" s="79"/>
      <c r="W26" s="80"/>
      <c r="X26" s="62">
        <f>S26*D17</f>
        <v>2.6</v>
      </c>
      <c r="Y26" s="70">
        <f t="shared" si="1"/>
        <v>109.2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7"/>
      <c r="F27" s="118"/>
      <c r="G27" s="115"/>
      <c r="H27" s="116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78">
        <f t="shared" si="0"/>
        <v>9.0000000000000011E-3</v>
      </c>
      <c r="T27" s="79"/>
      <c r="U27" s="79"/>
      <c r="V27" s="79"/>
      <c r="W27" s="80"/>
      <c r="X27" s="21">
        <f>S27*D17</f>
        <v>0.93600000000000017</v>
      </c>
      <c r="Y27" s="70">
        <f t="shared" si="1"/>
        <v>140.40000000000003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0.312</v>
      </c>
      <c r="Y28" s="70">
        <f t="shared" si="1"/>
        <v>10.92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0.312</v>
      </c>
      <c r="Y29" s="70">
        <f t="shared" si="1"/>
        <v>78</v>
      </c>
      <c r="Z29" s="1"/>
      <c r="AA29" s="1"/>
    </row>
    <row r="30" spans="1:27" ht="12.75" customHeight="1">
      <c r="A30" s="20" t="s">
        <v>38</v>
      </c>
      <c r="B30" s="11">
        <v>80</v>
      </c>
      <c r="C30" s="7" t="s">
        <v>11</v>
      </c>
      <c r="D30" s="30"/>
      <c r="E30" s="117"/>
      <c r="F30" s="118"/>
      <c r="G30" s="115"/>
      <c r="H30" s="116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0.01</v>
      </c>
      <c r="T30" s="79"/>
      <c r="U30" s="79"/>
      <c r="V30" s="79"/>
      <c r="W30" s="80"/>
      <c r="X30" s="21">
        <f>S30*D17</f>
        <v>1.04</v>
      </c>
      <c r="Y30" s="70">
        <f t="shared" si="1"/>
        <v>83.2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5.2000000000000005E-2</v>
      </c>
      <c r="Y31" s="70">
        <f t="shared" si="1"/>
        <v>28.6</v>
      </c>
      <c r="Z31" s="1"/>
      <c r="AA31" s="1"/>
    </row>
    <row r="32" spans="1:27" ht="12.75" customHeight="1">
      <c r="A32" s="20" t="s">
        <v>32</v>
      </c>
      <c r="B32" s="11">
        <v>33</v>
      </c>
      <c r="C32" s="7" t="s">
        <v>11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5.72</v>
      </c>
      <c r="Y32" s="70">
        <f t="shared" si="1"/>
        <v>188.76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78">
        <f t="shared" si="0"/>
        <v>4.4999999999999998E-2</v>
      </c>
      <c r="T33" s="79"/>
      <c r="U33" s="79"/>
      <c r="V33" s="79"/>
      <c r="W33" s="80"/>
      <c r="X33" s="33">
        <f>S33*D17</f>
        <v>4.68</v>
      </c>
      <c r="Y33" s="70">
        <f t="shared" si="1"/>
        <v>2901.6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3.12</v>
      </c>
      <c r="Y34" s="70">
        <f t="shared" si="1"/>
        <v>109.2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5.7599999999999998E-2</v>
      </c>
      <c r="Q35" s="28"/>
      <c r="R35" s="28"/>
      <c r="S35" s="78">
        <f t="shared" si="0"/>
        <v>0.1376</v>
      </c>
      <c r="T35" s="79"/>
      <c r="U35" s="79"/>
      <c r="V35" s="79"/>
      <c r="W35" s="80"/>
      <c r="X35" s="33">
        <f>S35*D17</f>
        <v>14.3104</v>
      </c>
      <c r="Y35" s="70">
        <f t="shared" si="1"/>
        <v>71.551999999999992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78">
        <f t="shared" si="0"/>
        <v>5.0000000000000001E-3</v>
      </c>
      <c r="T36" s="79"/>
      <c r="U36" s="79"/>
      <c r="V36" s="79"/>
      <c r="W36" s="80"/>
      <c r="X36" s="21">
        <f>S36*D17</f>
        <v>0.52</v>
      </c>
      <c r="Y36" s="70">
        <f t="shared" si="1"/>
        <v>52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0.41600000000000004</v>
      </c>
      <c r="Y37" s="70">
        <f t="shared" si="1"/>
        <v>83.2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3.0000000000000001E-3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3.0000000000000001E-3</v>
      </c>
      <c r="T38" s="79"/>
      <c r="U38" s="79"/>
      <c r="V38" s="79"/>
      <c r="W38" s="80"/>
      <c r="X38" s="33">
        <f>S38*D17</f>
        <v>0.312</v>
      </c>
      <c r="Y38" s="70">
        <f t="shared" si="1"/>
        <v>6.24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0.52</v>
      </c>
      <c r="Y39" s="70">
        <f t="shared" si="1"/>
        <v>338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3">
        <f>SUM(Y19:Y39)</f>
        <v>6053.2159999999985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2025-10-20T05:54:39Z</cp:lastPrinted>
  <dcterms:created xsi:type="dcterms:W3CDTF">1998-12-08T10:37:05Z</dcterms:created>
  <dcterms:modified xsi:type="dcterms:W3CDTF">2025-10-20T05:55:06Z</dcterms:modified>
</cp:coreProperties>
</file>