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<sst xmlns="http://schemas.openxmlformats.org/spreadsheetml/2006/main" count="88" uniqueCount="68">
  <si>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</si>
  <si>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</si>
  <si>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</si>
  <si>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</si>
  <si>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</si>
  <si>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</si>
  <si>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</si>
  <si>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</si>
  <si>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</si>
  <si>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</si>
  <si>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</si>
  <si>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</si>
  <si>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</si>
  <si>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</si>
  <si>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</si>
  <si>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</si>
  <si>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</si>
  <si>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</si>
  <si>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</si>
  <si>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</si>
  <si>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</si>
  <si>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</si>
  <si>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</si>
  <si>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</si>
  <si>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</si>
  <si>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</si>
  <si>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</si>
  <si>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</si>
  <si>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</si>
  <si>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</si>
  <si>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</si>
  <si>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</si>
  <si>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</si>
  <si>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</si>
  <si>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</si>
  <si>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</si>
  <si>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</si>
  <si>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</si>
  <si>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</si>
  <si>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</si>
  <si>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</si>
  <si>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</si>
  <si>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</si>
  <si>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</si>
  <si>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</si>
  <si>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</si>
  <si>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</si>
  <si>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</si>
  <si>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</si>
  <si>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</si>
  <si>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</si>
  <si>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</si>
  <si>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</si>
  <si>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</si>
  <si>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</si>
  <si>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</si>
  <si>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</si>
  <si>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</si>
  <si>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</si>
  <si>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</si>
  <si>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</si>
  <si>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</si>
  <si>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</si>
  <si>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</si>
  <si>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и.о.директора ____________ А.В.Хупова</t>
  </si>
  <si>
    <t>Суп Домашний со сметаной</t>
  </si>
  <si>
    <t>Меню-требование на выдачу продуктов питания №20</t>
  </si>
  <si>
    <r>
      <t xml:space="preserve">на  28 октября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</si>
</sst>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K21" sqref="K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54</v>
      </c>
      <c r="C6" s="104"/>
      <c r="D6" s="105"/>
      <c r="E6" s="103" t="s">
        <v>17</v>
      </c>
      <c r="F6" s="104"/>
      <c r="G6" s="105"/>
      <c r="H6" s="85" t="s">
        <v>16</v>
      </c>
      <c r="I6" s="85"/>
      <c r="J6" s="85"/>
      <c r="K6" s="85" t="s">
        <v>21</v>
      </c>
      <c r="L6" s="85"/>
      <c r="M6" s="85" t="s">
        <v>20</v>
      </c>
      <c r="N6" s="94"/>
      <c r="O6" s="9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06" t="s">
        <v>19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144</v>
      </c>
      <c r="C9" s="92">
        <f>B9*E9</f>
        <v>7920</v>
      </c>
      <c r="D9" s="93"/>
      <c r="E9" s="117">
        <v>55</v>
      </c>
      <c r="F9" s="118"/>
      <c r="G9" s="119"/>
      <c r="H9" s="121">
        <v>87</v>
      </c>
      <c r="I9" s="121"/>
      <c r="J9" s="121"/>
      <c r="K9" s="113">
        <v>52.05</v>
      </c>
      <c r="L9" s="113"/>
      <c r="M9" s="113">
        <f>H9*K9</f>
        <v>4528.3499999999995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52.05</v>
      </c>
      <c r="L10" s="113"/>
      <c r="M10" s="113">
        <f>SUM(M9)</f>
        <v>4528.3499999999995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8</v>
      </c>
      <c r="C11" s="85"/>
      <c r="D11" s="134" t="s">
        <v>23</v>
      </c>
      <c r="E11" s="95" t="s">
        <v>7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13</v>
      </c>
      <c r="V11" s="163"/>
      <c r="W11" s="163"/>
      <c r="X11" s="164"/>
      <c r="Y11" s="7"/>
      <c r="Z11" s="134" t="s">
        <v>12</v>
      </c>
      <c r="AA11" s="134" t="s">
        <v>28</v>
      </c>
      <c r="AB11" s="1"/>
      <c r="AC11" s="1"/>
    </row>
    <row r="12" spans="2:29" ht="12" customHeight="1">
      <c r="B12" s="85" t="s">
        <v>24</v>
      </c>
      <c r="C12" s="85" t="s">
        <v>35</v>
      </c>
      <c r="D12" s="135"/>
      <c r="E12" s="97" t="s">
        <v>22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53</v>
      </c>
      <c r="G14" s="123"/>
      <c r="H14" s="122" t="s">
        <v>36</v>
      </c>
      <c r="I14" s="123"/>
      <c r="J14" s="87"/>
      <c r="K14" s="87"/>
      <c r="L14" s="87" t="s">
        <v>65</v>
      </c>
      <c r="M14" s="87" t="s">
        <v>61</v>
      </c>
      <c r="N14" s="87" t="s">
        <v>36</v>
      </c>
      <c r="O14" s="87" t="s">
        <v>51</v>
      </c>
      <c r="P14" s="87"/>
      <c r="Q14" s="87" t="s">
        <v>57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55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87</v>
      </c>
      <c r="F18" s="109">
        <v>87</v>
      </c>
      <c r="G18" s="110"/>
      <c r="H18" s="109">
        <v>87</v>
      </c>
      <c r="I18" s="110"/>
      <c r="J18" s="22"/>
      <c r="K18" s="36"/>
      <c r="L18" s="36">
        <v>87</v>
      </c>
      <c r="M18" s="36">
        <v>87</v>
      </c>
      <c r="N18" s="36">
        <v>87</v>
      </c>
      <c r="O18" s="36">
        <v>87</v>
      </c>
      <c r="P18" s="21"/>
      <c r="Q18" s="36">
        <v>87</v>
      </c>
      <c r="R18" s="36">
        <v>87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1" t="s">
        <v>44</v>
      </c>
      <c r="G19" s="112"/>
      <c r="H19" s="111" t="s">
        <v>60</v>
      </c>
      <c r="I19" s="112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2.1750000000000003</v>
      </c>
      <c r="AA20" s="72">
        <f>C20*Z20</f>
        <v>119.62500000000001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5.6550000000000002</v>
      </c>
      <c r="AA21" s="74">
        <f t="shared" ref="AA21:AA39" si="1">C21*Z21</f>
        <v>497.64000000000004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4.3000000000000003E-2</v>
      </c>
      <c r="V22" s="139"/>
      <c r="W22" s="139"/>
      <c r="X22" s="139"/>
      <c r="Y22" s="93"/>
      <c r="Z22" s="18">
        <f>U22*E18</f>
        <v>3.7410000000000001</v>
      </c>
      <c r="AA22" s="74">
        <f t="shared" si="1"/>
        <v>243.16500000000002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7.8299999999999995E-2</v>
      </c>
      <c r="AA23" s="74">
        <f t="shared" si="1"/>
        <v>58.724999999999994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6.96</v>
      </c>
      <c r="AA24" s="74">
        <f t="shared" si="1"/>
        <v>341.04</v>
      </c>
      <c r="AB24" s="1"/>
      <c r="AC24" s="1"/>
    </row>
    <row r="25" spans="2:29" ht="13.5" customHeight="1">
      <c r="B25" s="17" t="s">
        <v>62</v>
      </c>
      <c r="C25" s="9">
        <v>65</v>
      </c>
      <c r="D25" s="7" t="s">
        <v>11</v>
      </c>
      <c r="E25" s="27"/>
      <c r="F25" s="75"/>
      <c r="G25" s="76"/>
      <c r="H25" s="79"/>
      <c r="I25" s="80"/>
      <c r="J25" s="26"/>
      <c r="K25" s="46"/>
      <c r="L25" s="27"/>
      <c r="M25" s="27">
        <v>4.3753E-2</v>
      </c>
      <c r="N25" s="27"/>
      <c r="O25" s="27"/>
      <c r="P25" s="27"/>
      <c r="Q25" s="28"/>
      <c r="R25" s="27"/>
      <c r="S25" s="27"/>
      <c r="T25" s="27"/>
      <c r="U25" s="92">
        <f t="shared" si="0"/>
        <v>4.3753E-2</v>
      </c>
      <c r="V25" s="139"/>
      <c r="W25" s="139"/>
      <c r="X25" s="139"/>
      <c r="Y25" s="93"/>
      <c r="Z25" s="18">
        <f>U25*E18</f>
        <v>3.806511</v>
      </c>
      <c r="AA25" s="74">
        <f t="shared" si="1"/>
        <v>247.423215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0.01</v>
      </c>
      <c r="V26" s="139"/>
      <c r="W26" s="139"/>
      <c r="X26" s="139"/>
      <c r="Y26" s="93"/>
      <c r="Z26" s="18">
        <f>U26*E18</f>
        <v>0.87</v>
      </c>
      <c r="AA26" s="74">
        <f t="shared" si="1"/>
        <v>130.5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0.01</v>
      </c>
      <c r="V27" s="139"/>
      <c r="W27" s="139"/>
      <c r="X27" s="139"/>
      <c r="Y27" s="93"/>
      <c r="Z27" s="18">
        <f>U27*E18</f>
        <v>0.87</v>
      </c>
      <c r="AA27" s="74">
        <f t="shared" si="1"/>
        <v>30.45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0.01</v>
      </c>
      <c r="V28" s="139"/>
      <c r="W28" s="139"/>
      <c r="X28" s="139"/>
      <c r="Y28" s="93"/>
      <c r="Z28" s="59">
        <f>U28*E18</f>
        <v>0.87</v>
      </c>
      <c r="AA28" s="74">
        <f t="shared" si="1"/>
        <v>39.15</v>
      </c>
      <c r="AB28" s="1"/>
      <c r="AC28" s="1"/>
    </row>
    <row r="29" spans="2:29" ht="13.5" customHeight="1">
      <c r="B29" s="17" t="s">
        <v>32</v>
      </c>
      <c r="C29" s="9">
        <v>33</v>
      </c>
      <c r="D29" s="7" t="s">
        <v>11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4.3500000000000005</v>
      </c>
      <c r="AA29" s="74">
        <f t="shared" si="1"/>
        <v>143.55000000000001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1.74</v>
      </c>
      <c r="AA30" s="74">
        <f t="shared" si="1"/>
        <v>73.08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92">
        <f t="shared" si="0"/>
        <v>3.3E-3</v>
      </c>
      <c r="V31" s="139"/>
      <c r="W31" s="139"/>
      <c r="X31" s="139"/>
      <c r="Y31" s="93"/>
      <c r="Z31" s="32">
        <f>U31*E18</f>
        <v>0.28710000000000002</v>
      </c>
      <c r="AA31" s="74">
        <f t="shared" si="1"/>
        <v>71.775000000000006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2E-3</v>
      </c>
      <c r="V32" s="139"/>
      <c r="W32" s="139"/>
      <c r="X32" s="139"/>
      <c r="Y32" s="93"/>
      <c r="Z32" s="18">
        <f>U32*E18</f>
        <v>0.17400000000000002</v>
      </c>
      <c r="AA32" s="74">
        <f t="shared" si="1"/>
        <v>48.372000000000007</v>
      </c>
      <c r="AB32" s="1"/>
      <c r="AC32" s="1"/>
    </row>
    <row r="33" spans="2:29" ht="13.5" customHeight="1">
      <c r="B33" s="17" t="s">
        <v>49</v>
      </c>
      <c r="C33" s="9">
        <v>450</v>
      </c>
      <c r="D33" s="70" t="s">
        <v>11</v>
      </c>
      <c r="E33" s="27"/>
      <c r="F33" s="75"/>
      <c r="G33" s="76"/>
      <c r="H33" s="79"/>
      <c r="I33" s="86"/>
      <c r="J33" s="26"/>
      <c r="K33" s="25"/>
      <c r="L33" s="45"/>
      <c r="M33" s="46">
        <v>0.05</v>
      </c>
      <c r="N33" s="45"/>
      <c r="O33" s="25"/>
      <c r="P33" s="25"/>
      <c r="Q33" s="46"/>
      <c r="R33" s="45"/>
      <c r="S33" s="25"/>
      <c r="T33" s="25"/>
      <c r="U33" s="160">
        <f t="shared" si="0"/>
        <v>0.05</v>
      </c>
      <c r="V33" s="161"/>
      <c r="W33" s="161"/>
      <c r="X33" s="161"/>
      <c r="Y33" s="162"/>
      <c r="Z33" s="18">
        <f>U33*E18</f>
        <v>4.3500000000000005</v>
      </c>
      <c r="AA33" s="74">
        <f t="shared" si="1"/>
        <v>1957.5000000000002</v>
      </c>
      <c r="AB33" s="1"/>
    </row>
    <row r="34" spans="2:29" ht="13.5" customHeight="1">
      <c r="B34" s="17" t="s">
        <v>43</v>
      </c>
      <c r="C34" s="9">
        <v>50</v>
      </c>
      <c r="D34" s="71" t="s">
        <v>11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0"/>
        <v>3.5000000000000003E-2</v>
      </c>
      <c r="V34" s="139"/>
      <c r="W34" s="139"/>
      <c r="X34" s="139"/>
      <c r="Y34" s="93"/>
      <c r="Z34" s="18">
        <f>U34*E18</f>
        <v>3.0450000000000004</v>
      </c>
      <c r="AA34" s="74">
        <f t="shared" si="1"/>
        <v>152.25000000000003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11</v>
      </c>
      <c r="E35" s="27">
        <v>4.0000000000000001E-3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4.0000000000000001E-3</v>
      </c>
      <c r="V35" s="161"/>
      <c r="W35" s="161"/>
      <c r="X35" s="161"/>
      <c r="Y35" s="162"/>
      <c r="Z35" s="18">
        <f>U35*E18</f>
        <v>0.34800000000000003</v>
      </c>
      <c r="AA35" s="74">
        <f t="shared" si="1"/>
        <v>6.9600000000000009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0.87</v>
      </c>
      <c r="AA36" s="74">
        <f t="shared" si="1"/>
        <v>52.2</v>
      </c>
      <c r="AB36" s="1"/>
      <c r="AC36" s="1"/>
    </row>
    <row r="37" spans="2:29" ht="13.5" customHeight="1">
      <c r="B37" s="17" t="s">
        <v>37</v>
      </c>
      <c r="C37" s="9">
        <v>5</v>
      </c>
      <c r="D37" s="7" t="s">
        <v>14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0.08</v>
      </c>
      <c r="R37" s="25"/>
      <c r="S37" s="25"/>
      <c r="T37" s="25"/>
      <c r="U37" s="92">
        <f t="shared" si="0"/>
        <v>0.08</v>
      </c>
      <c r="V37" s="139"/>
      <c r="W37" s="139"/>
      <c r="X37" s="139"/>
      <c r="Y37" s="93"/>
      <c r="Z37" s="18">
        <f>U37*E18</f>
        <v>6.96</v>
      </c>
      <c r="AA37" s="74">
        <f t="shared" si="1"/>
        <v>34.799999999999997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0.87</v>
      </c>
      <c r="AA38" s="74">
        <f t="shared" si="1"/>
        <v>261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2">
        <f t="shared" si="0"/>
        <v>4.0000000000000002E-4</v>
      </c>
      <c r="V39" s="139"/>
      <c r="W39" s="139"/>
      <c r="X39" s="139"/>
      <c r="Y39" s="93"/>
      <c r="Z39" s="18">
        <f>U39*E18</f>
        <v>3.4800000000000005E-2</v>
      </c>
      <c r="AA39" s="74">
        <f t="shared" si="1"/>
        <v>19.140000000000004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29</v>
      </c>
      <c r="V41" s="157"/>
      <c r="W41" s="157"/>
      <c r="X41" s="157"/>
      <c r="Y41" s="158"/>
      <c r="Z41" s="159"/>
      <c r="AA41" s="73">
        <f>SUM(AA20:AA40)</f>
        <v>4528.3452150000012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2025-10-27T08:21:34Z</cp:lastPrinted>
  <dcterms:created xsi:type="dcterms:W3CDTF">1998-12-08T10:37:05Z</dcterms:created>
  <dcterms:modified xsi:type="dcterms:W3CDTF">2025-10-27T08:24:34Z</dcterms:modified>
</cp:coreProperties>
</file>