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<sst xmlns="http://schemas.openxmlformats.org/spreadsheetml/2006/main" count="90" uniqueCount="69">
  <si>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</si>
  <si>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</si>
  <si>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</si>
  <si>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</si>
  <si>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</si>
  <si>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</si>
  <si>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</si>
  <si>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</si>
  <si>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</si>
  <si>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</si>
  <si>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</si>
  <si>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</si>
  <si>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</si>
  <si>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</si>
  <si>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</si>
  <si>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</si>
  <si>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</si>
  <si>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</si>
  <si>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</si>
  <si>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</si>
  <si>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</si>
  <si>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</si>
  <si>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</si>
  <si>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</si>
  <si>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</si>
  <si>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</si>
  <si>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</si>
  <si>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</si>
  <si>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</si>
  <si>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</si>
  <si>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</si>
  <si>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</si>
  <si>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</si>
  <si>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</si>
  <si>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</si>
  <si>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</si>
  <si>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</si>
  <si>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</si>
  <si>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</si>
  <si>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</si>
  <si>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</si>
  <si>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</si>
  <si>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</si>
  <si>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</si>
  <si>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</si>
  <si>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</si>
  <si>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</si>
  <si>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</si>
  <si>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</si>
  <si>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</si>
  <si>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</si>
  <si>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</si>
  <si>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</si>
  <si>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</si>
  <si>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</si>
  <si>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</si>
  <si>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</si>
  <si>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</si>
  <si>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</si>
  <si>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</si>
  <si>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</si>
  <si>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</si>
  <si>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</si>
  <si>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</si>
  <si>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</si>
  <si>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</si>
  <si>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и.о.директора ____________ А.В.Хупова</t>
  </si>
  <si>
    <t>Меню-требование на выдачу продуктов питания № 05</t>
  </si>
  <si>
    <r>
      <t xml:space="preserve">                   на 10 ноября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</si>
</sst>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7" zoomScale="89" zoomScaleNormal="89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7920</v>
      </c>
      <c r="D9" s="73"/>
      <c r="E9" s="138">
        <v>55</v>
      </c>
      <c r="F9" s="139"/>
      <c r="G9" s="140"/>
      <c r="H9" s="142">
        <v>108</v>
      </c>
      <c r="I9" s="142"/>
      <c r="J9" s="142"/>
      <c r="K9" s="134">
        <v>54.784999999999997</v>
      </c>
      <c r="L9" s="134"/>
      <c r="M9" s="134">
        <f>H9*K9</f>
        <v>5916.78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54.784999999999997</v>
      </c>
      <c r="L10" s="134"/>
      <c r="M10" s="134">
        <f>SUM(M9)</f>
        <v>5916.78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24</v>
      </c>
      <c r="C12" s="106" t="s">
        <v>34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62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108</v>
      </c>
      <c r="F18" s="116">
        <v>108</v>
      </c>
      <c r="G18" s="117"/>
      <c r="H18" s="116">
        <v>108</v>
      </c>
      <c r="I18" s="117"/>
      <c r="J18" s="22"/>
      <c r="K18" s="36">
        <v>108</v>
      </c>
      <c r="L18" s="36">
        <v>108</v>
      </c>
      <c r="M18" s="36">
        <v>108</v>
      </c>
      <c r="N18" s="36">
        <v>108</v>
      </c>
      <c r="O18" s="36"/>
      <c r="P18" s="21"/>
      <c r="Q18" s="36">
        <v>108</v>
      </c>
      <c r="R18" s="36">
        <v>108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47</v>
      </c>
      <c r="G19" s="119"/>
      <c r="H19" s="118" t="s">
        <v>59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2.484</v>
      </c>
      <c r="AA20" s="61">
        <f>C20*Z20</f>
        <v>124.2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5.94</v>
      </c>
      <c r="AA21" s="63">
        <f t="shared" ref="AA21:AA39" si="1">C21*Z21</f>
        <v>522.72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3.456</v>
      </c>
      <c r="AA22" s="63">
        <f t="shared" si="1"/>
        <v>224.64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0.54</v>
      </c>
      <c r="AA23" s="63">
        <f t="shared" si="1"/>
        <v>72.900000000000006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8.6400000000000005E-2</v>
      </c>
      <c r="AA24" s="63">
        <f t="shared" si="1"/>
        <v>64.8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9.7199999999999989</v>
      </c>
      <c r="AA25" s="63">
        <f t="shared" si="1"/>
        <v>476.28</v>
      </c>
      <c r="AB25" s="1"/>
      <c r="AC25" s="1"/>
    </row>
    <row r="26" spans="2:29" ht="13.5" customHeight="1">
      <c r="B26" s="17" t="s">
        <v>31</v>
      </c>
      <c r="C26" s="9">
        <v>33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5.4</v>
      </c>
      <c r="AA26" s="63">
        <f t="shared" si="1"/>
        <v>178.20000000000002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0.54</v>
      </c>
      <c r="AA27" s="63">
        <f t="shared" si="1"/>
        <v>18.900000000000002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5.4</v>
      </c>
      <c r="AA28" s="63">
        <f t="shared" si="1"/>
        <v>135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1.08</v>
      </c>
      <c r="AA29" s="63">
        <f t="shared" si="1"/>
        <v>86.4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0.86399999999999999</v>
      </c>
      <c r="AA30" s="63">
        <f t="shared" si="1"/>
        <v>216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71">
        <f t="shared" si="0"/>
        <v>1.2E-2</v>
      </c>
      <c r="V31" s="72"/>
      <c r="W31" s="72"/>
      <c r="X31" s="72"/>
      <c r="Y31" s="73"/>
      <c r="Z31" s="32">
        <f>U31*E18</f>
        <v>1.296</v>
      </c>
      <c r="AA31" s="63">
        <f t="shared" si="1"/>
        <v>194.4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0.216</v>
      </c>
      <c r="AA32" s="63">
        <f t="shared" si="1"/>
        <v>60.048000000000002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2.16</v>
      </c>
      <c r="AA33" s="63">
        <f t="shared" si="1"/>
        <v>64.800000000000011</v>
      </c>
      <c r="AB33" s="1"/>
      <c r="AC33" s="1"/>
    </row>
    <row r="34" spans="2:29" ht="13.5" customHeight="1">
      <c r="B34" s="17" t="s">
        <v>36</v>
      </c>
      <c r="C34" s="9">
        <v>5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0.17</v>
      </c>
      <c r="V34" s="72"/>
      <c r="W34" s="72"/>
      <c r="X34" s="72"/>
      <c r="Y34" s="73"/>
      <c r="Z34" s="18">
        <f>U34*E18</f>
        <v>18.360000000000003</v>
      </c>
      <c r="AA34" s="63">
        <f t="shared" si="1"/>
        <v>91.800000000000011</v>
      </c>
      <c r="AB34" s="1"/>
    </row>
    <row r="35" spans="2:29" ht="13.5" customHeight="1">
      <c r="B35" s="17" t="s">
        <v>45</v>
      </c>
      <c r="C35" s="9">
        <v>630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4.4999999999999998E-2</v>
      </c>
      <c r="V35" s="78"/>
      <c r="W35" s="78"/>
      <c r="X35" s="78"/>
      <c r="Y35" s="79"/>
      <c r="Z35" s="18">
        <f>U35*E18</f>
        <v>4.8599999999999994</v>
      </c>
      <c r="AA35" s="63">
        <f t="shared" si="1"/>
        <v>3061.7999999999997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3.9960000000000004</v>
      </c>
      <c r="AA36" s="63">
        <f t="shared" si="1"/>
        <v>139.86000000000001</v>
      </c>
      <c r="AB36" s="1"/>
      <c r="AC36" s="1"/>
    </row>
    <row r="37" spans="2:29" ht="13.5" customHeight="1">
      <c r="B37" s="17" t="s">
        <v>54</v>
      </c>
      <c r="C37" s="9">
        <v>36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2.7</v>
      </c>
      <c r="AA37" s="63">
        <f t="shared" si="1"/>
        <v>97.2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7.0000000000000001E-3</v>
      </c>
      <c r="R38" s="25"/>
      <c r="S38" s="25"/>
      <c r="T38" s="25"/>
      <c r="U38" s="71">
        <f t="shared" si="0"/>
        <v>7.0000000000000001E-3</v>
      </c>
      <c r="V38" s="72"/>
      <c r="W38" s="72"/>
      <c r="X38" s="72"/>
      <c r="Y38" s="73"/>
      <c r="Z38" s="18">
        <f>U38*E18</f>
        <v>0.75600000000000001</v>
      </c>
      <c r="AA38" s="63">
        <f t="shared" si="1"/>
        <v>75.599999999999994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5.1999999999999998E-3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5.1999999999999998E-3</v>
      </c>
      <c r="V39" s="75"/>
      <c r="W39" s="75"/>
      <c r="X39" s="75"/>
      <c r="Y39" s="76"/>
      <c r="Z39" s="18">
        <f>U39*E18</f>
        <v>0.56159999999999999</v>
      </c>
      <c r="AA39" s="63">
        <f t="shared" si="1"/>
        <v>11.231999999999999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5916.7800000000007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2025-11-07T07:00:49Z</cp:lastPrinted>
  <dcterms:created xsi:type="dcterms:W3CDTF">1998-12-08T10:37:05Z</dcterms:created>
  <dcterms:modified xsi:type="dcterms:W3CDTF">2025-11-10T06:20:57Z</dcterms:modified>
</cp:coreProperties>
</file>