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<sst xmlns="http://schemas.openxmlformats.org/spreadsheetml/2006/main" count="93" uniqueCount="72">
  <si>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</si>
  <si>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</si>
  <si>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</si>
  <si>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</si>
  <si>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</si>
  <si>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</si>
  <si>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</si>
  <si>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</si>
  <si>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</si>
  <si>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</si>
  <si>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</si>
  <si>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</si>
  <si>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</si>
  <si>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</si>
  <si>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</si>
  <si>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</si>
  <si>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</si>
  <si>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</si>
  <si>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</si>
  <si>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</si>
  <si>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</si>
  <si>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</si>
  <si>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</si>
  <si>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</si>
  <si>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</si>
  <si>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</si>
  <si>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</si>
  <si>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</si>
  <si>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</si>
  <si>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</si>
  <si>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</si>
  <si>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</si>
  <si>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</si>
  <si>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</si>
  <si>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</si>
  <si>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</si>
  <si>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</si>
  <si>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</si>
  <si>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</si>
  <si>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</si>
  <si>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</si>
  <si>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</si>
  <si>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</si>
  <si>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</si>
  <si>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</si>
  <si>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</si>
  <si>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масло слив.</t>
  </si>
  <si>
    <t>сметана</t>
  </si>
  <si>
    <t xml:space="preserve">Чай с сахаром </t>
  </si>
  <si>
    <t>лимон</t>
  </si>
  <si>
    <t>мясо</t>
  </si>
  <si>
    <t>мука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</si>
  <si>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</si>
  <si>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</si>
  <si>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</si>
  <si>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</si>
  <si>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</si>
  <si>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</si>
  <si>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</si>
  <si>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</si>
  <si>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</si>
  <si>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</si>
  <si>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</si>
  <si>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</si>
  <si>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</si>
  <si>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</si>
  <si>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</si>
  <si>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Меню-требование на выдачу продуктов питания № 14</t>
  </si>
  <si>
    <r>
      <t xml:space="preserve">              на 21 ноября 2025г  </t>
    </r>
    <r>
      <rPr>
        <b/>
        <u/>
        <sz val="10"/>
        <rFont val="Arial Cyr"/>
        <charset val="204"/>
      </rPr>
      <t>2 неделя (пятница)</t>
    </r>
  </si>
  <si>
    <t>Директор ____________ М.Б.Шомахова</t>
  </si>
  <si>
    <t>Каша перловая</t>
  </si>
  <si>
    <t>перловка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</si>
</sst>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H9" sqref="H9:J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69</v>
      </c>
      <c r="C2" s="32"/>
      <c r="D2" s="5"/>
      <c r="E2" s="32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7920</v>
      </c>
      <c r="D9" s="130"/>
      <c r="E9" s="106">
        <v>55</v>
      </c>
      <c r="F9" s="107"/>
      <c r="G9" s="108"/>
      <c r="H9" s="110">
        <v>97</v>
      </c>
      <c r="I9" s="110"/>
      <c r="J9" s="110"/>
      <c r="K9" s="102">
        <v>54.311999999999998</v>
      </c>
      <c r="L9" s="102"/>
      <c r="M9" s="102">
        <f>H9*K9</f>
        <v>5268.2640000000001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54.311999999999998</v>
      </c>
      <c r="L10" s="102"/>
      <c r="M10" s="102">
        <f>SUM(M9)</f>
        <v>5268.2640000000001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23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28</v>
      </c>
      <c r="AB11" s="1"/>
      <c r="AC11" s="1"/>
    </row>
    <row r="12" spans="2:29" ht="12" customHeight="1">
      <c r="B12" s="77" t="s">
        <v>24</v>
      </c>
      <c r="C12" s="77" t="s">
        <v>35</v>
      </c>
      <c r="D12" s="126"/>
      <c r="E12" s="86" t="s">
        <v>22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62</v>
      </c>
      <c r="F14" s="111" t="s">
        <v>56</v>
      </c>
      <c r="G14" s="112"/>
      <c r="H14" s="111" t="s">
        <v>36</v>
      </c>
      <c r="I14" s="112"/>
      <c r="J14" s="78"/>
      <c r="K14" s="78" t="s">
        <v>57</v>
      </c>
      <c r="L14" s="78" t="s">
        <v>66</v>
      </c>
      <c r="M14" s="78" t="s">
        <v>70</v>
      </c>
      <c r="N14" s="78" t="s">
        <v>36</v>
      </c>
      <c r="O14" s="78" t="s">
        <v>60</v>
      </c>
      <c r="P14" s="78"/>
      <c r="Q14" s="78" t="s">
        <v>53</v>
      </c>
      <c r="R14" s="53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5" t="s">
        <v>48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97</v>
      </c>
      <c r="F18" s="98">
        <v>97</v>
      </c>
      <c r="G18" s="99"/>
      <c r="H18" s="98">
        <v>97</v>
      </c>
      <c r="I18" s="99"/>
      <c r="J18" s="22"/>
      <c r="K18" s="35">
        <v>97</v>
      </c>
      <c r="L18" s="35">
        <v>97</v>
      </c>
      <c r="M18" s="35">
        <v>97</v>
      </c>
      <c r="N18" s="35">
        <v>97</v>
      </c>
      <c r="O18" s="35">
        <v>97</v>
      </c>
      <c r="P18" s="21"/>
      <c r="Q18" s="35">
        <v>97</v>
      </c>
      <c r="R18" s="35">
        <v>97</v>
      </c>
      <c r="S18" s="35" t="s">
        <v>55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52</v>
      </c>
      <c r="G19" s="101"/>
      <c r="H19" s="100" t="s">
        <v>65</v>
      </c>
      <c r="I19" s="101"/>
      <c r="J19" s="22"/>
      <c r="K19" s="23">
        <v>200</v>
      </c>
      <c r="L19" s="23" t="s">
        <v>64</v>
      </c>
      <c r="M19" s="23">
        <v>80</v>
      </c>
      <c r="N19" s="57" t="s">
        <v>44</v>
      </c>
      <c r="O19" s="23">
        <v>200</v>
      </c>
      <c r="P19" s="23"/>
      <c r="Q19" s="24">
        <v>60</v>
      </c>
      <c r="R19" s="23">
        <v>200</v>
      </c>
      <c r="S19" s="57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63</v>
      </c>
      <c r="C20" s="9">
        <v>65</v>
      </c>
      <c r="D20" s="7" t="s">
        <v>10</v>
      </c>
      <c r="E20" s="27">
        <v>2.5000000000000001E-2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2.5000000000000001E-2</v>
      </c>
      <c r="V20" s="129"/>
      <c r="W20" s="129"/>
      <c r="X20" s="129"/>
      <c r="Y20" s="130"/>
      <c r="Z20" s="31">
        <f>U20*E18</f>
        <v>2.4250000000000003</v>
      </c>
      <c r="AA20" s="60">
        <f>C20*Z20</f>
        <v>157.62500000000003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0.02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0.04</v>
      </c>
      <c r="V21" s="132"/>
      <c r="W21" s="132"/>
      <c r="X21" s="132"/>
      <c r="Y21" s="133"/>
      <c r="Z21" s="18">
        <f>U21*E18</f>
        <v>3.88</v>
      </c>
      <c r="AA21" s="62">
        <f t="shared" ref="AA21:AA40" si="1">C21*Z21</f>
        <v>341.44</v>
      </c>
      <c r="AB21" s="1"/>
      <c r="AC21" s="1"/>
    </row>
    <row r="22" spans="2:29" ht="13.5" customHeight="1">
      <c r="B22" s="17" t="s">
        <v>45</v>
      </c>
      <c r="C22" s="9">
        <v>65</v>
      </c>
      <c r="D22" s="59" t="s">
        <v>10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3.88</v>
      </c>
      <c r="AA22" s="62">
        <f t="shared" si="1"/>
        <v>252.2</v>
      </c>
      <c r="AB22" s="1"/>
      <c r="AC22" s="1"/>
    </row>
    <row r="23" spans="2:29" ht="13.5" customHeight="1">
      <c r="B23" s="17" t="s">
        <v>49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72">
        <v>5.0000000000000001E-4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128">
        <f t="shared" si="0"/>
        <v>1.0999999999999998E-3</v>
      </c>
      <c r="V24" s="129"/>
      <c r="W24" s="129"/>
      <c r="X24" s="129"/>
      <c r="Y24" s="130"/>
      <c r="Z24" s="31">
        <f>U24*E18</f>
        <v>0.10669999999999999</v>
      </c>
      <c r="AA24" s="62">
        <f t="shared" si="1"/>
        <v>80.024999999999991</v>
      </c>
      <c r="AB24" s="1"/>
      <c r="AC24" s="1"/>
    </row>
    <row r="25" spans="2:29" ht="13.5" customHeight="1">
      <c r="B25" s="17" t="s">
        <v>46</v>
      </c>
      <c r="C25" s="9">
        <v>861</v>
      </c>
      <c r="D25" s="7" t="s">
        <v>10</v>
      </c>
      <c r="E25" s="27"/>
      <c r="F25" s="64"/>
      <c r="G25" s="65"/>
      <c r="H25" s="70"/>
      <c r="I25" s="71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0</v>
      </c>
      <c r="V25" s="129"/>
      <c r="W25" s="129"/>
      <c r="X25" s="129"/>
      <c r="Y25" s="130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8.73</v>
      </c>
      <c r="AA26" s="62">
        <f t="shared" si="1"/>
        <v>427.77000000000004</v>
      </c>
      <c r="AB26" s="1"/>
      <c r="AC26" s="1"/>
    </row>
    <row r="27" spans="2:29" ht="13.5" customHeight="1">
      <c r="B27" s="17" t="s">
        <v>32</v>
      </c>
      <c r="C27" s="9">
        <v>35</v>
      </c>
      <c r="D27" s="7" t="s">
        <v>10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4.8500000000000005</v>
      </c>
      <c r="AA27" s="62">
        <f t="shared" si="1"/>
        <v>169.75000000000003</v>
      </c>
      <c r="AB27" s="1"/>
      <c r="AC27" s="1"/>
    </row>
    <row r="28" spans="2:29" ht="13.5" customHeight="1">
      <c r="B28" s="17" t="s">
        <v>33</v>
      </c>
      <c r="C28" s="9">
        <v>35</v>
      </c>
      <c r="D28" s="7" t="s">
        <v>10</v>
      </c>
      <c r="E28" s="27"/>
      <c r="F28" s="64"/>
      <c r="G28" s="65"/>
      <c r="H28" s="70"/>
      <c r="I28" s="71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0.01</v>
      </c>
      <c r="V28" s="129"/>
      <c r="W28" s="129"/>
      <c r="X28" s="129"/>
      <c r="Y28" s="130"/>
      <c r="Z28" s="18">
        <f>U28*E18</f>
        <v>0.97</v>
      </c>
      <c r="AA28" s="62">
        <f t="shared" si="1"/>
        <v>33.949999999999996</v>
      </c>
      <c r="AB28" s="1"/>
      <c r="AC28" s="1"/>
    </row>
    <row r="29" spans="2:29" ht="13.5" customHeight="1">
      <c r="B29" s="17" t="s">
        <v>58</v>
      </c>
      <c r="C29" s="9">
        <v>30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2.9099999999999997</v>
      </c>
      <c r="AA29" s="62">
        <f t="shared" si="1"/>
        <v>87.3</v>
      </c>
      <c r="AB29" s="1"/>
      <c r="AC29" s="1"/>
    </row>
    <row r="30" spans="2:29" ht="13.5" customHeight="1">
      <c r="B30" s="17" t="s">
        <v>39</v>
      </c>
      <c r="C30" s="9">
        <v>25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4.0000000000000001E-3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9.0000000000000011E-3</v>
      </c>
      <c r="V30" s="129"/>
      <c r="W30" s="129"/>
      <c r="X30" s="129"/>
      <c r="Y30" s="130"/>
      <c r="Z30" s="58">
        <f>U30*E18</f>
        <v>0.87300000000000011</v>
      </c>
      <c r="AA30" s="62">
        <f t="shared" si="1"/>
        <v>21.825000000000003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6.0000000000000001E-3</v>
      </c>
      <c r="V31" s="129"/>
      <c r="W31" s="129"/>
      <c r="X31" s="129"/>
      <c r="Y31" s="130"/>
      <c r="Z31" s="18">
        <f>U31*E18</f>
        <v>0.58199999999999996</v>
      </c>
      <c r="AA31" s="62">
        <f t="shared" si="1"/>
        <v>145.5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128">
        <f t="shared" si="0"/>
        <v>1.6E-2</v>
      </c>
      <c r="V32" s="129"/>
      <c r="W32" s="129"/>
      <c r="X32" s="129"/>
      <c r="Y32" s="130"/>
      <c r="Z32" s="31">
        <f>U32*E18</f>
        <v>1.552</v>
      </c>
      <c r="AA32" s="62">
        <f t="shared" si="1"/>
        <v>232.8</v>
      </c>
      <c r="AB32" s="1"/>
      <c r="AC32" s="1"/>
    </row>
    <row r="33" spans="2:29" ht="13.5" customHeight="1">
      <c r="B33" s="17" t="s">
        <v>47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>
        <v>0.01</v>
      </c>
      <c r="R33" s="27"/>
      <c r="S33" s="27"/>
      <c r="T33" s="27"/>
      <c r="U33" s="131">
        <f t="shared" si="0"/>
        <v>1.0999999999999999E-2</v>
      </c>
      <c r="V33" s="132"/>
      <c r="W33" s="132"/>
      <c r="X33" s="132"/>
      <c r="Y33" s="133"/>
      <c r="Z33" s="31">
        <f>U33*E18</f>
        <v>1.0669999999999999</v>
      </c>
      <c r="AA33" s="62">
        <f t="shared" si="1"/>
        <v>296.62599999999998</v>
      </c>
      <c r="AB33" s="1"/>
      <c r="AC33" s="1"/>
    </row>
    <row r="34" spans="2:29" ht="13.5" customHeight="1">
      <c r="B34" s="17" t="s">
        <v>59</v>
      </c>
      <c r="C34" s="9">
        <v>25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2.9099999999999997</v>
      </c>
      <c r="AA34" s="62">
        <f t="shared" si="1"/>
        <v>72.749999999999986</v>
      </c>
      <c r="AB34" s="1"/>
      <c r="AC34" s="1"/>
    </row>
    <row r="35" spans="2:29" ht="13.5" customHeight="1">
      <c r="B35" s="17" t="s">
        <v>37</v>
      </c>
      <c r="C35" s="9">
        <v>8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0.12300999999999999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0.18301000000000001</v>
      </c>
      <c r="V35" s="129"/>
      <c r="W35" s="129"/>
      <c r="X35" s="129"/>
      <c r="Y35" s="130"/>
      <c r="Z35" s="18">
        <f>U35*E18</f>
        <v>17.75197</v>
      </c>
      <c r="AA35" s="62">
        <f t="shared" si="1"/>
        <v>142.01576</v>
      </c>
      <c r="AB35" s="1"/>
    </row>
    <row r="36" spans="2:29" ht="13.5" customHeight="1">
      <c r="B36" s="17" t="s">
        <v>50</v>
      </c>
      <c r="C36" s="9">
        <v>630</v>
      </c>
      <c r="D36" s="7" t="s">
        <v>10</v>
      </c>
      <c r="E36" s="27"/>
      <c r="F36" s="64"/>
      <c r="G36" s="65"/>
      <c r="H36" s="70"/>
      <c r="I36" s="74"/>
      <c r="J36" s="43"/>
      <c r="K36" s="25"/>
      <c r="L36" s="45">
        <v>4.1000000000000002E-2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4.1000000000000002E-2</v>
      </c>
      <c r="V36" s="132"/>
      <c r="W36" s="132"/>
      <c r="X36" s="132"/>
      <c r="Y36" s="133"/>
      <c r="Z36" s="18">
        <f>U36*E18</f>
        <v>3.9770000000000003</v>
      </c>
      <c r="AA36" s="62">
        <f t="shared" si="1"/>
        <v>2505.5100000000002</v>
      </c>
      <c r="AB36" s="1"/>
      <c r="AC36" s="1"/>
    </row>
    <row r="37" spans="2:29" ht="13.5" customHeight="1">
      <c r="B37" s="17" t="s">
        <v>51</v>
      </c>
      <c r="C37" s="9">
        <v>35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3.3949999999999996</v>
      </c>
      <c r="AA37" s="62">
        <f t="shared" si="1"/>
        <v>118.82499999999999</v>
      </c>
      <c r="AB37" s="1"/>
      <c r="AC37" s="1"/>
    </row>
    <row r="38" spans="2:29" ht="13.5" customHeight="1">
      <c r="B38" s="17" t="s">
        <v>71</v>
      </c>
      <c r="C38" s="9">
        <v>36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2.9099999999999997</v>
      </c>
      <c r="AA38" s="62">
        <f t="shared" si="1"/>
        <v>104.75999999999999</v>
      </c>
      <c r="AB38" s="1"/>
      <c r="AC38" s="1"/>
    </row>
    <row r="39" spans="2:29" ht="13.5" customHeight="1">
      <c r="B39" s="17" t="s">
        <v>61</v>
      </c>
      <c r="C39" s="9">
        <v>135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0.48499999999999999</v>
      </c>
      <c r="AA39" s="62">
        <f t="shared" si="1"/>
        <v>65.474999999999994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6.241E-3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6">
        <f t="shared" si="0"/>
        <v>6.241E-3</v>
      </c>
      <c r="V40" s="147"/>
      <c r="W40" s="147"/>
      <c r="X40" s="147"/>
      <c r="Y40" s="148"/>
      <c r="Z40" s="18">
        <f>U40*E18</f>
        <v>0.60537700000000005</v>
      </c>
      <c r="AA40" s="62">
        <f t="shared" si="1"/>
        <v>12.10754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2" t="s">
        <v>29</v>
      </c>
      <c r="V41" s="143"/>
      <c r="W41" s="143"/>
      <c r="X41" s="143"/>
      <c r="Y41" s="144"/>
      <c r="Z41" s="145"/>
      <c r="AA41" s="61">
        <f>SUM(AA20:AA40)</f>
        <v>5268.2543000000005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54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2025-11-21T05:43:09Z</cp:lastPrinted>
  <dcterms:created xsi:type="dcterms:W3CDTF">1998-12-08T10:37:05Z</dcterms:created>
  <dcterms:modified xsi:type="dcterms:W3CDTF">2025-11-21T05:43:13Z</dcterms:modified>
</cp:coreProperties>
</file>