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<sst xmlns="http://schemas.openxmlformats.org/spreadsheetml/2006/main" count="90" uniqueCount="69">
  <si>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</si>
  <si>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</si>
  <si>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</si>
  <si>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</si>
  <si>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</si>
  <si>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</si>
  <si>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</si>
  <si>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</si>
  <si>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</si>
  <si>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</si>
  <si>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</si>
  <si>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</si>
  <si>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</si>
  <si>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</si>
  <si>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</si>
  <si>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</si>
  <si>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</si>
  <si>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</si>
  <si>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</si>
  <si>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</si>
  <si>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</si>
  <si>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</si>
  <si>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</si>
  <si>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</si>
  <si>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</si>
  <si>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</si>
  <si>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</si>
  <si>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</si>
  <si>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</si>
  <si>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</si>
  <si>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</si>
  <si>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</si>
  <si>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</si>
  <si>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</si>
  <si>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</si>
  <si>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</si>
  <si>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</si>
  <si>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</si>
  <si>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</si>
  <si>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</si>
  <si>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</si>
  <si>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</si>
  <si>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</si>
  <si>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</si>
  <si>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</si>
  <si>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</si>
  <si>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</si>
  <si>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</si>
  <si>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</si>
  <si>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</si>
  <si>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</si>
  <si>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</si>
  <si>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</si>
  <si>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</si>
  <si>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</si>
  <si>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</si>
  <si>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</si>
  <si>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</si>
  <si>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</si>
  <si>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</si>
  <si>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</si>
  <si>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</si>
  <si>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</si>
  <si>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</si>
  <si>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</si>
  <si>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</si>
  <si>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15</t>
  </si>
  <si>
    <r>
      <t xml:space="preserve">                   на 24 ноября 2025г  1</t>
    </r>
    <r>
      <rPr>
        <b/>
        <u/>
        <sz val="10"/>
        <rFont val="Arial Cyr"/>
        <charset val="204"/>
      </rPr>
      <t xml:space="preserve"> неделя (понедельник)</t>
    </r>
  </si>
  <si>
    <t>Директор  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</si>
</sst>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O21" sqref="O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68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7920</v>
      </c>
      <c r="D9" s="73"/>
      <c r="E9" s="138">
        <v>55</v>
      </c>
      <c r="F9" s="139"/>
      <c r="G9" s="140"/>
      <c r="H9" s="142">
        <v>98</v>
      </c>
      <c r="I9" s="142"/>
      <c r="J9" s="142"/>
      <c r="K9" s="134">
        <v>54.784999999999997</v>
      </c>
      <c r="L9" s="134"/>
      <c r="M9" s="134">
        <f>H9*K9</f>
        <v>5368.9299999999994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54.784999999999997</v>
      </c>
      <c r="L10" s="134"/>
      <c r="M10" s="134">
        <f>SUM(M9)</f>
        <v>5368.9299999999994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24</v>
      </c>
      <c r="C12" s="106" t="s">
        <v>34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55</v>
      </c>
      <c r="F14" s="107" t="s">
        <v>62</v>
      </c>
      <c r="G14" s="108"/>
      <c r="H14" s="107" t="s">
        <v>35</v>
      </c>
      <c r="I14" s="108"/>
      <c r="J14" s="113"/>
      <c r="K14" s="113" t="s">
        <v>56</v>
      </c>
      <c r="L14" s="113" t="s">
        <v>64</v>
      </c>
      <c r="M14" s="113" t="s">
        <v>50</v>
      </c>
      <c r="N14" s="113" t="s">
        <v>35</v>
      </c>
      <c r="O14" s="113"/>
      <c r="P14" s="113"/>
      <c r="Q14" s="113" t="s">
        <v>57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98</v>
      </c>
      <c r="F18" s="116">
        <v>98</v>
      </c>
      <c r="G18" s="117"/>
      <c r="H18" s="116">
        <v>98</v>
      </c>
      <c r="I18" s="117"/>
      <c r="J18" s="22"/>
      <c r="K18" s="36">
        <v>98</v>
      </c>
      <c r="L18" s="36">
        <v>98</v>
      </c>
      <c r="M18" s="36">
        <v>98</v>
      </c>
      <c r="N18" s="36">
        <v>98</v>
      </c>
      <c r="O18" s="36"/>
      <c r="P18" s="21"/>
      <c r="Q18" s="36">
        <v>98</v>
      </c>
      <c r="R18" s="36">
        <v>98</v>
      </c>
      <c r="S18" s="36" t="s">
        <v>49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47</v>
      </c>
      <c r="G19" s="119"/>
      <c r="H19" s="118" t="s">
        <v>59</v>
      </c>
      <c r="I19" s="119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2.1999999999999999E-2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2.1999999999999999E-2</v>
      </c>
      <c r="V20" s="72"/>
      <c r="W20" s="72"/>
      <c r="X20" s="72"/>
      <c r="Y20" s="73"/>
      <c r="Z20" s="32">
        <f>U20*E18</f>
        <v>2.1559999999999997</v>
      </c>
      <c r="AA20" s="61">
        <f>C20*Z20</f>
        <v>107.79999999999998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5.39</v>
      </c>
      <c r="AA21" s="63">
        <f t="shared" ref="AA21:AA39" si="1">C21*Z21</f>
        <v>474.32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3.1360000000000001</v>
      </c>
      <c r="AA22" s="63">
        <f t="shared" si="1"/>
        <v>203.84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0.49</v>
      </c>
      <c r="AA23" s="63">
        <f t="shared" si="1"/>
        <v>66.150000000000006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0">
        <v>5.0000000000000001E-4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5.0000000000000001E-4</v>
      </c>
      <c r="S24" s="27"/>
      <c r="T24" s="27"/>
      <c r="U24" s="71">
        <f t="shared" si="0"/>
        <v>1E-3</v>
      </c>
      <c r="V24" s="72"/>
      <c r="W24" s="72"/>
      <c r="X24" s="72"/>
      <c r="Y24" s="73"/>
      <c r="Z24" s="32">
        <f>U24*E18</f>
        <v>9.8000000000000004E-2</v>
      </c>
      <c r="AA24" s="63">
        <f t="shared" si="1"/>
        <v>73.5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8.82</v>
      </c>
      <c r="AA25" s="63">
        <f t="shared" si="1"/>
        <v>432.18</v>
      </c>
      <c r="AB25" s="1"/>
      <c r="AC25" s="1"/>
    </row>
    <row r="26" spans="2:29" ht="13.5" customHeight="1">
      <c r="B26" s="17" t="s">
        <v>31</v>
      </c>
      <c r="C26" s="9">
        <v>35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4.9000000000000004</v>
      </c>
      <c r="AA26" s="63">
        <f t="shared" si="1"/>
        <v>171.5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0.49</v>
      </c>
      <c r="AA27" s="63">
        <f t="shared" si="1"/>
        <v>17.149999999999999</v>
      </c>
      <c r="AB27" s="1"/>
      <c r="AC27" s="1"/>
    </row>
    <row r="28" spans="2:29" ht="13.5" customHeight="1">
      <c r="B28" s="17" t="s">
        <v>51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4.9000000000000004</v>
      </c>
      <c r="AA28" s="63">
        <f t="shared" si="1"/>
        <v>122.50000000000001</v>
      </c>
      <c r="AB28" s="1"/>
      <c r="AC28" s="1"/>
    </row>
    <row r="29" spans="2:29" ht="13.5" customHeight="1">
      <c r="B29" s="17" t="s">
        <v>38</v>
      </c>
      <c r="C29" s="9">
        <v>25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3.0000000000000001E-3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8.0000000000000002E-3</v>
      </c>
      <c r="V29" s="72"/>
      <c r="W29" s="72"/>
      <c r="X29" s="72"/>
      <c r="Y29" s="73"/>
      <c r="Z29" s="59">
        <f>U29*E18</f>
        <v>0.78400000000000003</v>
      </c>
      <c r="AA29" s="63">
        <f t="shared" si="1"/>
        <v>19.600000000000001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7.0000000000000001E-3</v>
      </c>
      <c r="V30" s="72"/>
      <c r="W30" s="72"/>
      <c r="X30" s="72"/>
      <c r="Y30" s="73"/>
      <c r="Z30" s="18">
        <f>U30*E18</f>
        <v>0.68600000000000005</v>
      </c>
      <c r="AA30" s="63">
        <f t="shared" si="1"/>
        <v>171.5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3.0000000000000001E-3</v>
      </c>
      <c r="R31" s="27"/>
      <c r="S31" s="27"/>
      <c r="T31" s="27"/>
      <c r="U31" s="71">
        <f t="shared" si="0"/>
        <v>1.0999999999999999E-2</v>
      </c>
      <c r="V31" s="72"/>
      <c r="W31" s="72"/>
      <c r="X31" s="72"/>
      <c r="Y31" s="73"/>
      <c r="Z31" s="32">
        <f>U31*E18</f>
        <v>1.0779999999999998</v>
      </c>
      <c r="AA31" s="63">
        <f t="shared" si="1"/>
        <v>161.69999999999999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0.19600000000000001</v>
      </c>
      <c r="AA32" s="63">
        <f t="shared" si="1"/>
        <v>54.488</v>
      </c>
      <c r="AB32" s="1"/>
      <c r="AC32" s="1"/>
    </row>
    <row r="33" spans="2:29" ht="13.5" customHeight="1">
      <c r="B33" s="17" t="s">
        <v>52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1.96</v>
      </c>
      <c r="AA33" s="63">
        <f t="shared" si="1"/>
        <v>58.8</v>
      </c>
      <c r="AB33" s="1"/>
      <c r="AC33" s="1"/>
    </row>
    <row r="34" spans="2:29" ht="13.5" customHeight="1">
      <c r="B34" s="17" t="s">
        <v>36</v>
      </c>
      <c r="C34" s="9">
        <v>8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0.17</v>
      </c>
      <c r="V34" s="72"/>
      <c r="W34" s="72"/>
      <c r="X34" s="72"/>
      <c r="Y34" s="73"/>
      <c r="Z34" s="18">
        <f>U34*E18</f>
        <v>16.66</v>
      </c>
      <c r="AA34" s="63">
        <f t="shared" si="1"/>
        <v>133.28</v>
      </c>
      <c r="AB34" s="1"/>
    </row>
    <row r="35" spans="2:29" ht="13.5" customHeight="1">
      <c r="B35" s="17" t="s">
        <v>45</v>
      </c>
      <c r="C35" s="9">
        <v>630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4.5460399999999998E-2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4.5460399999999998E-2</v>
      </c>
      <c r="V35" s="78"/>
      <c r="W35" s="78"/>
      <c r="X35" s="78"/>
      <c r="Y35" s="79"/>
      <c r="Z35" s="18">
        <f>U35*E18</f>
        <v>4.4551191999999995</v>
      </c>
      <c r="AA35" s="63">
        <f t="shared" si="1"/>
        <v>2806.7250959999997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3.6260000000000003</v>
      </c>
      <c r="AA36" s="63">
        <f t="shared" si="1"/>
        <v>126.91000000000001</v>
      </c>
      <c r="AB36" s="1"/>
      <c r="AC36" s="1"/>
    </row>
    <row r="37" spans="2:29" ht="13.5" customHeight="1">
      <c r="B37" s="17" t="s">
        <v>54</v>
      </c>
      <c r="C37" s="9">
        <v>36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2.4500000000000002</v>
      </c>
      <c r="AA37" s="63">
        <f t="shared" si="1"/>
        <v>88.2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7.0000000000000001E-3</v>
      </c>
      <c r="R38" s="25"/>
      <c r="S38" s="25"/>
      <c r="T38" s="25"/>
      <c r="U38" s="71">
        <f t="shared" si="0"/>
        <v>7.0000000000000001E-3</v>
      </c>
      <c r="V38" s="72"/>
      <c r="W38" s="72"/>
      <c r="X38" s="72"/>
      <c r="Y38" s="73"/>
      <c r="Z38" s="18">
        <f>U38*E18</f>
        <v>0.68600000000000005</v>
      </c>
      <c r="AA38" s="63">
        <f t="shared" si="1"/>
        <v>68.600000000000009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5.1999999999999998E-3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5.1999999999999998E-3</v>
      </c>
      <c r="V39" s="75"/>
      <c r="W39" s="75"/>
      <c r="X39" s="75"/>
      <c r="Y39" s="76"/>
      <c r="Z39" s="18">
        <f>U39*E18</f>
        <v>0.50959999999999994</v>
      </c>
      <c r="AA39" s="63">
        <f t="shared" si="1"/>
        <v>10.191999999999998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5368.9350960000002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2025-11-10T05:45:27Z</cp:lastPrinted>
  <dcterms:created xsi:type="dcterms:W3CDTF">1998-12-08T10:37:05Z</dcterms:created>
  <dcterms:modified xsi:type="dcterms:W3CDTF">2025-11-24T05:34:04Z</dcterms:modified>
</cp:coreProperties>
</file>