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ка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<sst xmlns="http://schemas.openxmlformats.org/spreadsheetml/2006/main" count="94" uniqueCount="73">
  <si>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</si>
  <si>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</si>
  <si>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</si>
  <si>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</si>
  <si>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</si>
  <si>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</si>
  <si>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</si>
  <si>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</si>
  <si>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</si>
  <si>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</si>
  <si>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</si>
  <si>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</si>
  <si>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</si>
  <si>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</si>
  <si>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</si>
  <si>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</si>
  <si>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</si>
  <si>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</si>
  <si>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</si>
  <si>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</si>
  <si>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</si>
  <si>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</si>
  <si>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</si>
  <si>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</si>
  <si>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</si>
  <si>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</si>
  <si>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</si>
  <si>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</si>
  <si>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</si>
  <si>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</si>
  <si>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</si>
  <si>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</si>
  <si>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</si>
  <si>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</si>
  <si>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</si>
  <si>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</si>
  <si>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</si>
  <si>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</si>
  <si>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</si>
  <si>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</si>
  <si>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</si>
  <si>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</si>
  <si>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</si>
  <si>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</si>
  <si>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</si>
  <si>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сметана</t>
  </si>
  <si>
    <t xml:space="preserve">Чай с сахаром </t>
  </si>
  <si>
    <t>лимон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</si>
  <si>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</si>
  <si>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</si>
  <si>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</si>
  <si>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</si>
  <si>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</si>
  <si>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</si>
  <si>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</si>
  <si>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</si>
  <si>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</si>
  <si>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</si>
  <si>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</si>
  <si>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</si>
  <si>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</si>
  <si>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</si>
  <si>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</si>
  <si>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</si>
  <si>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</si>
  <si>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>Каша перловая</t>
  </si>
  <si>
    <t>перловка</t>
  </si>
  <si>
    <t>Меню-требование на выдачу продуктов питания № 15</t>
  </si>
  <si>
    <r>
      <t xml:space="preserve">              на 19 декабря 2025г  </t>
    </r>
    <r>
      <rPr>
        <b/>
        <u/>
        <sz val="10"/>
        <rFont val="Arial Cyr"/>
        <charset val="204"/>
      </rPr>
      <t>2 неделя (пятница)</t>
    </r>
  </si>
  <si>
    <t xml:space="preserve">Оладьи </t>
  </si>
  <si>
    <t>ЗАВТРАК_ВТОРОЙ ЗАВТРАК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</si>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</sst>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N22" sqref="N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7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2"/>
      <c r="D2" s="5"/>
      <c r="E2" s="32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50"/>
      <c r="F7" s="151"/>
      <c r="G7" s="152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6"/>
      <c r="V7" s="15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3"/>
      <c r="F8" s="154"/>
      <c r="G8" s="155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6"/>
      <c r="V8" s="157"/>
      <c r="W8" s="2"/>
      <c r="X8" s="2"/>
      <c r="Y8" s="2"/>
      <c r="Z8" s="2"/>
      <c r="AA8" s="2"/>
    </row>
    <row r="9" spans="2:29" ht="17.25" customHeight="1">
      <c r="B9" s="7">
        <v>144</v>
      </c>
      <c r="C9" s="71">
        <f>B9*E9</f>
        <v>8640</v>
      </c>
      <c r="D9" s="73"/>
      <c r="E9" s="141">
        <v>60</v>
      </c>
      <c r="F9" s="142"/>
      <c r="G9" s="143"/>
      <c r="H9" s="145">
        <v>94</v>
      </c>
      <c r="I9" s="145"/>
      <c r="J9" s="145"/>
      <c r="K9" s="134">
        <v>65.959999999999994</v>
      </c>
      <c r="L9" s="134"/>
      <c r="M9" s="134">
        <f>H9*K9</f>
        <v>6200.24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4" t="s">
        <v>6</v>
      </c>
      <c r="I10" s="144"/>
      <c r="J10" s="144"/>
      <c r="K10" s="134">
        <v>65.959999999999994</v>
      </c>
      <c r="L10" s="134"/>
      <c r="M10" s="134">
        <f>SUM(M9)</f>
        <v>6200.24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70</v>
      </c>
      <c r="F12" s="123"/>
      <c r="G12" s="123"/>
      <c r="H12" s="123"/>
      <c r="I12" s="123"/>
      <c r="J12" s="124"/>
      <c r="K12" s="147" t="s">
        <v>2</v>
      </c>
      <c r="L12" s="147"/>
      <c r="M12" s="147"/>
      <c r="N12" s="147"/>
      <c r="O12" s="147"/>
      <c r="P12" s="147"/>
      <c r="Q12" s="146" t="s">
        <v>3</v>
      </c>
      <c r="R12" s="147"/>
      <c r="S12" s="147"/>
      <c r="T12" s="147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9"/>
      <c r="L13" s="149"/>
      <c r="M13" s="149"/>
      <c r="N13" s="149"/>
      <c r="O13" s="149"/>
      <c r="P13" s="149"/>
      <c r="Q13" s="148"/>
      <c r="R13" s="149"/>
      <c r="S13" s="149"/>
      <c r="T13" s="149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59</v>
      </c>
      <c r="F14" s="107" t="s">
        <v>53</v>
      </c>
      <c r="G14" s="108"/>
      <c r="H14" s="107" t="s">
        <v>35</v>
      </c>
      <c r="I14" s="108"/>
      <c r="J14" s="113" t="s">
        <v>71</v>
      </c>
      <c r="K14" s="138" t="s">
        <v>54</v>
      </c>
      <c r="L14" s="138" t="s">
        <v>63</v>
      </c>
      <c r="M14" s="138" t="s">
        <v>65</v>
      </c>
      <c r="N14" s="138" t="s">
        <v>35</v>
      </c>
      <c r="O14" s="138" t="s">
        <v>57</v>
      </c>
      <c r="P14" s="138"/>
      <c r="Q14" s="138" t="s">
        <v>69</v>
      </c>
      <c r="R14" s="53"/>
      <c r="S14" s="138"/>
      <c r="T14" s="138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39"/>
      <c r="L15" s="139"/>
      <c r="M15" s="139"/>
      <c r="N15" s="139"/>
      <c r="O15" s="139"/>
      <c r="P15" s="139"/>
      <c r="Q15" s="139"/>
      <c r="R15" s="54"/>
      <c r="S15" s="139"/>
      <c r="T15" s="139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40"/>
      <c r="L16" s="140"/>
      <c r="M16" s="140"/>
      <c r="N16" s="140"/>
      <c r="O16" s="140"/>
      <c r="P16" s="140"/>
      <c r="Q16" s="140"/>
      <c r="R16" s="55" t="s">
        <v>46</v>
      </c>
      <c r="S16" s="140"/>
      <c r="T16" s="140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61">
        <v>5</v>
      </c>
      <c r="G17" s="162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94</v>
      </c>
      <c r="F18" s="116">
        <v>94</v>
      </c>
      <c r="G18" s="117"/>
      <c r="H18" s="116">
        <v>94</v>
      </c>
      <c r="I18" s="117"/>
      <c r="J18" s="22">
        <v>94</v>
      </c>
      <c r="K18" s="35">
        <v>94</v>
      </c>
      <c r="L18" s="35">
        <v>94</v>
      </c>
      <c r="M18" s="35">
        <v>94</v>
      </c>
      <c r="N18" s="35">
        <v>94</v>
      </c>
      <c r="O18" s="35">
        <v>94</v>
      </c>
      <c r="P18" s="21"/>
      <c r="Q18" s="35">
        <v>94</v>
      </c>
      <c r="R18" s="35">
        <v>94</v>
      </c>
      <c r="S18" s="35" t="s">
        <v>52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50</v>
      </c>
      <c r="G19" s="119"/>
      <c r="H19" s="118" t="s">
        <v>62</v>
      </c>
      <c r="I19" s="119"/>
      <c r="J19" s="22">
        <v>35</v>
      </c>
      <c r="K19" s="23">
        <v>200</v>
      </c>
      <c r="L19" s="23" t="s">
        <v>61</v>
      </c>
      <c r="M19" s="23">
        <v>80</v>
      </c>
      <c r="N19" s="57" t="s">
        <v>43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60</v>
      </c>
      <c r="C20" s="9">
        <v>65</v>
      </c>
      <c r="D20" s="7" t="s">
        <v>10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1">
        <f>U20*E18</f>
        <v>2.35</v>
      </c>
      <c r="AA20" s="60">
        <f>C20*Z20</f>
        <v>152.75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8">
        <v>0.02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77">
        <f t="shared" ref="U21:U40" si="0">T21+S21+Q21+P21+O21+N21+M21+L21+K21+J21+H21+F21+E21+R21</f>
        <v>0.04</v>
      </c>
      <c r="V21" s="78"/>
      <c r="W21" s="78"/>
      <c r="X21" s="78"/>
      <c r="Y21" s="79"/>
      <c r="Z21" s="18">
        <f>U21*E18</f>
        <v>3.7600000000000002</v>
      </c>
      <c r="AA21" s="62">
        <f t="shared" ref="AA21:AA40" si="1">C21*Z21</f>
        <v>330.88</v>
      </c>
      <c r="AB21" s="1"/>
      <c r="AC21" s="1"/>
    </row>
    <row r="22" spans="2:29" ht="13.5" customHeight="1">
      <c r="B22" s="17" t="s">
        <v>44</v>
      </c>
      <c r="C22" s="9">
        <v>65</v>
      </c>
      <c r="D22" s="59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3.7600000000000002</v>
      </c>
      <c r="AA22" s="62">
        <f t="shared" si="1"/>
        <v>244.4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3">
        <v>5.9999999999999995E-4</v>
      </c>
      <c r="G24" s="158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71">
        <f t="shared" si="0"/>
        <v>1.1999999999999999E-3</v>
      </c>
      <c r="V24" s="72"/>
      <c r="W24" s="72"/>
      <c r="X24" s="72"/>
      <c r="Y24" s="73"/>
      <c r="Z24" s="31">
        <f>U24*E18</f>
        <v>0.11279999999999998</v>
      </c>
      <c r="AA24" s="62">
        <f t="shared" si="1"/>
        <v>84.6</v>
      </c>
      <c r="AB24" s="1"/>
      <c r="AC24" s="1"/>
    </row>
    <row r="25" spans="2:29" ht="13.5" customHeight="1">
      <c r="B25" s="17" t="s">
        <v>72</v>
      </c>
      <c r="C25" s="9">
        <v>165</v>
      </c>
      <c r="D25" s="7" t="s">
        <v>10</v>
      </c>
      <c r="E25" s="27"/>
      <c r="F25" s="99"/>
      <c r="G25" s="100"/>
      <c r="H25" s="94"/>
      <c r="I25" s="95"/>
      <c r="J25" s="26">
        <v>3.5000000000000003E-2</v>
      </c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3.5000000000000003E-2</v>
      </c>
      <c r="V25" s="72"/>
      <c r="W25" s="72"/>
      <c r="X25" s="72"/>
      <c r="Y25" s="73"/>
      <c r="Z25" s="18">
        <f>U25*E18</f>
        <v>3.2900000000000005</v>
      </c>
      <c r="AA25" s="62">
        <f t="shared" si="1"/>
        <v>542.85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8.4599999999999991</v>
      </c>
      <c r="AA26" s="62">
        <f t="shared" si="1"/>
        <v>414.53999999999996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4.7</v>
      </c>
      <c r="AA27" s="62">
        <f t="shared" si="1"/>
        <v>164.5</v>
      </c>
      <c r="AB27" s="1"/>
      <c r="AC27" s="1"/>
    </row>
    <row r="28" spans="2:29" ht="13.5" customHeight="1">
      <c r="B28" s="17" t="s">
        <v>32</v>
      </c>
      <c r="C28" s="9">
        <v>35</v>
      </c>
      <c r="D28" s="7" t="s">
        <v>10</v>
      </c>
      <c r="E28" s="27"/>
      <c r="F28" s="99"/>
      <c r="G28" s="100"/>
      <c r="H28" s="94"/>
      <c r="I28" s="95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0.01</v>
      </c>
      <c r="V28" s="72"/>
      <c r="W28" s="72"/>
      <c r="X28" s="72"/>
      <c r="Y28" s="73"/>
      <c r="Z28" s="18">
        <f>U28*E18</f>
        <v>0.94000000000000006</v>
      </c>
      <c r="AA28" s="62">
        <f t="shared" si="1"/>
        <v>32.9</v>
      </c>
      <c r="AB28" s="1"/>
      <c r="AC28" s="1"/>
    </row>
    <row r="29" spans="2:29" ht="13.5" customHeight="1">
      <c r="B29" s="17" t="s">
        <v>55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2.82</v>
      </c>
      <c r="AA29" s="62">
        <f t="shared" si="1"/>
        <v>84.6</v>
      </c>
      <c r="AB29" s="1"/>
      <c r="AC29" s="1"/>
    </row>
    <row r="30" spans="2:29" ht="13.5" customHeight="1">
      <c r="B30" s="17" t="s">
        <v>38</v>
      </c>
      <c r="C30" s="9">
        <v>25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0.01</v>
      </c>
      <c r="V30" s="72"/>
      <c r="W30" s="72"/>
      <c r="X30" s="72"/>
      <c r="Y30" s="73"/>
      <c r="Z30" s="58">
        <f>U30*E18</f>
        <v>0.94000000000000006</v>
      </c>
      <c r="AA30" s="62">
        <f t="shared" si="1"/>
        <v>23.5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>
        <v>5.0000000000000001E-3</v>
      </c>
      <c r="M31" s="27"/>
      <c r="N31" s="27"/>
      <c r="O31" s="27"/>
      <c r="P31" s="27"/>
      <c r="Q31" s="27"/>
      <c r="R31" s="27"/>
      <c r="S31" s="27"/>
      <c r="T31" s="27"/>
      <c r="U31" s="71">
        <f t="shared" si="0"/>
        <v>6.0000000000000001E-3</v>
      </c>
      <c r="V31" s="72"/>
      <c r="W31" s="72"/>
      <c r="X31" s="72"/>
      <c r="Y31" s="73"/>
      <c r="Z31" s="18">
        <f>U31*E18</f>
        <v>0.56400000000000006</v>
      </c>
      <c r="AA31" s="62">
        <f t="shared" si="1"/>
        <v>141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10</v>
      </c>
      <c r="E32" s="27"/>
      <c r="F32" s="159"/>
      <c r="G32" s="160"/>
      <c r="H32" s="163"/>
      <c r="I32" s="164"/>
      <c r="J32" s="26"/>
      <c r="K32" s="25">
        <v>3.0000000000000001E-3</v>
      </c>
      <c r="L32" s="41">
        <v>3.0000000000000001E-3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71">
        <f t="shared" si="0"/>
        <v>1.6E-2</v>
      </c>
      <c r="V32" s="72"/>
      <c r="W32" s="72"/>
      <c r="X32" s="72"/>
      <c r="Y32" s="73"/>
      <c r="Z32" s="31">
        <f>U32*E18</f>
        <v>1.504</v>
      </c>
      <c r="AA32" s="62">
        <f t="shared" si="1"/>
        <v>225.6</v>
      </c>
      <c r="AB32" s="1"/>
      <c r="AC32" s="1"/>
    </row>
    <row r="33" spans="2:29" ht="13.5" customHeight="1">
      <c r="B33" s="17" t="s">
        <v>45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/>
      <c r="R33" s="27"/>
      <c r="S33" s="27"/>
      <c r="T33" s="27"/>
      <c r="U33" s="77">
        <f t="shared" si="0"/>
        <v>1E-3</v>
      </c>
      <c r="V33" s="78"/>
      <c r="W33" s="78"/>
      <c r="X33" s="78"/>
      <c r="Y33" s="79"/>
      <c r="Z33" s="31">
        <f>U33*E18</f>
        <v>9.4E-2</v>
      </c>
      <c r="AA33" s="62">
        <f t="shared" si="1"/>
        <v>26.132000000000001</v>
      </c>
      <c r="AB33" s="1"/>
      <c r="AC33" s="1"/>
    </row>
    <row r="34" spans="2:29" ht="13.5" customHeight="1">
      <c r="B34" s="17" t="s">
        <v>56</v>
      </c>
      <c r="C34" s="9">
        <v>25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2.82</v>
      </c>
      <c r="AA34" s="62">
        <f t="shared" si="1"/>
        <v>70.5</v>
      </c>
      <c r="AB34" s="1"/>
      <c r="AC34" s="1"/>
    </row>
    <row r="35" spans="2:29" ht="13.5" customHeight="1">
      <c r="B35" s="17" t="s">
        <v>36</v>
      </c>
      <c r="C35" s="9">
        <v>8</v>
      </c>
      <c r="D35" s="7" t="s">
        <v>13</v>
      </c>
      <c r="E35" s="27"/>
      <c r="F35" s="99"/>
      <c r="G35" s="100"/>
      <c r="H35" s="94"/>
      <c r="I35" s="158"/>
      <c r="J35" s="26"/>
      <c r="K35" s="25"/>
      <c r="L35" s="45">
        <v>0.12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0.18</v>
      </c>
      <c r="V35" s="72"/>
      <c r="W35" s="72"/>
      <c r="X35" s="72"/>
      <c r="Y35" s="73"/>
      <c r="Z35" s="18">
        <f>U35*E18</f>
        <v>16.919999999999998</v>
      </c>
      <c r="AA35" s="62">
        <f t="shared" si="1"/>
        <v>135.35999999999999</v>
      </c>
      <c r="AB35" s="1"/>
    </row>
    <row r="36" spans="2:29" ht="13.5" customHeight="1">
      <c r="B36" s="17" t="s">
        <v>48</v>
      </c>
      <c r="C36" s="9">
        <v>630</v>
      </c>
      <c r="D36" s="7" t="s">
        <v>10</v>
      </c>
      <c r="E36" s="27"/>
      <c r="F36" s="99"/>
      <c r="G36" s="100"/>
      <c r="H36" s="94"/>
      <c r="I36" s="158"/>
      <c r="J36" s="43"/>
      <c r="K36" s="25"/>
      <c r="L36" s="45">
        <v>5.5E-2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5.5E-2</v>
      </c>
      <c r="V36" s="78"/>
      <c r="W36" s="78"/>
      <c r="X36" s="78"/>
      <c r="Y36" s="79"/>
      <c r="Z36" s="18">
        <f>U36*E18</f>
        <v>5.17</v>
      </c>
      <c r="AA36" s="62">
        <f t="shared" si="1"/>
        <v>3257.1</v>
      </c>
      <c r="AB36" s="1"/>
      <c r="AC36" s="1"/>
    </row>
    <row r="37" spans="2:29" ht="13.5" customHeight="1">
      <c r="B37" s="17" t="s">
        <v>49</v>
      </c>
      <c r="C37" s="9">
        <v>33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3.2899999999999996</v>
      </c>
      <c r="AA37" s="62">
        <f t="shared" si="1"/>
        <v>108.57</v>
      </c>
      <c r="AB37" s="1"/>
      <c r="AC37" s="1"/>
    </row>
    <row r="38" spans="2:29" ht="13.5" customHeight="1">
      <c r="B38" s="17" t="s">
        <v>66</v>
      </c>
      <c r="C38" s="9">
        <v>38</v>
      </c>
      <c r="D38" s="7" t="s">
        <v>10</v>
      </c>
      <c r="E38" s="27"/>
      <c r="F38" s="99"/>
      <c r="G38" s="100"/>
      <c r="H38" s="94"/>
      <c r="I38" s="158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2.82</v>
      </c>
      <c r="AA38" s="62">
        <f t="shared" si="1"/>
        <v>107.16</v>
      </c>
      <c r="AB38" s="1"/>
      <c r="AC38" s="1"/>
    </row>
    <row r="39" spans="2:29" ht="13.5" customHeight="1">
      <c r="B39" s="17" t="s">
        <v>58</v>
      </c>
      <c r="C39" s="9">
        <v>100</v>
      </c>
      <c r="D39" s="7" t="s">
        <v>10</v>
      </c>
      <c r="E39" s="27"/>
      <c r="F39" s="99"/>
      <c r="G39" s="100"/>
      <c r="H39" s="94"/>
      <c r="I39" s="158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0.47000000000000003</v>
      </c>
      <c r="AA39" s="62">
        <f t="shared" si="1"/>
        <v>47</v>
      </c>
      <c r="AB39" s="1"/>
      <c r="AC39" s="1"/>
    </row>
    <row r="40" spans="2:29" ht="13.5" customHeight="1">
      <c r="B40" s="17" t="s">
        <v>39</v>
      </c>
      <c r="C40" s="9">
        <v>18</v>
      </c>
      <c r="D40" s="59" t="s">
        <v>10</v>
      </c>
      <c r="E40" s="28">
        <v>3.7200000000000002E-3</v>
      </c>
      <c r="F40" s="99"/>
      <c r="G40" s="100"/>
      <c r="H40" s="94"/>
      <c r="I40" s="158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3.7200000000000002E-3</v>
      </c>
      <c r="V40" s="75"/>
      <c r="W40" s="75"/>
      <c r="X40" s="75"/>
      <c r="Y40" s="76"/>
      <c r="Z40" s="18">
        <f>U40*E18</f>
        <v>0.34968000000000005</v>
      </c>
      <c r="AA40" s="62">
        <f t="shared" si="1"/>
        <v>6.2942400000000012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1">
        <f>SUM(AA20:AA40)</f>
        <v>6200.2362399999993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51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2025-12-05T05:59:47Z</cp:lastPrinted>
  <dcterms:created xsi:type="dcterms:W3CDTF">1998-12-08T10:37:05Z</dcterms:created>
  <dcterms:modified xsi:type="dcterms:W3CDTF">2025-12-19T05:27:31Z</dcterms:modified>
</cp:coreProperties>
</file>