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<sst xmlns="http://schemas.openxmlformats.org/spreadsheetml/2006/main" count="89" uniqueCount="69">
  <si>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</si>
  <si>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</si>
  <si>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</si>
  <si>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</si>
  <si>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</si>
  <si>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</si>
  <si>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</si>
  <si>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</si>
  <si>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</si>
  <si>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</si>
  <si>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</si>
  <si>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</si>
  <si>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</si>
  <si>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</si>
  <si>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</si>
  <si>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</si>
  <si>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</si>
  <si>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</si>
  <si>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</si>
  <si>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</si>
  <si>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</si>
  <si>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</si>
  <si>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</si>
  <si>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</si>
  <si>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</si>
  <si>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</si>
  <si>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</si>
  <si>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</si>
  <si>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</si>
  <si>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</si>
  <si>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</si>
  <si>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</si>
  <si>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</si>
  <si>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</si>
  <si>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</si>
  <si>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</si>
  <si>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</si>
  <si>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</si>
  <si>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</si>
  <si>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</si>
  <si>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</si>
  <si>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</si>
  <si>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</si>
  <si>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</si>
  <si>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</si>
  <si>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</si>
  <si>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</si>
  <si>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</si>
  <si>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</si>
  <si>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</si>
  <si>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</si>
  <si>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</si>
  <si>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</si>
  <si>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</si>
  <si>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</si>
  <si>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</si>
  <si>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</si>
  <si>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</si>
  <si>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</si>
  <si>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</si>
  <si>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Суп Домашний со сметаной</t>
  </si>
  <si>
    <t>Директор ____________ М.Б.Шомахова</t>
  </si>
  <si>
    <t>Меню-требование на выдачу продуктов питания №17</t>
  </si>
  <si>
    <r>
      <t xml:space="preserve">на  23 декабря  2025г     </t>
    </r>
    <r>
      <rPr>
        <b/>
        <u/>
        <sz val="10"/>
        <rFont val="Arial Cyr"/>
        <charset val="204"/>
      </rPr>
      <t>1 неделя (вторник)</t>
    </r>
  </si>
  <si>
    <t>Пирожки с повидлом</t>
  </si>
  <si>
    <t>повидло</t>
  </si>
  <si>
    <t>Печенье</t>
  </si>
  <si>
    <t>ЗАВТРАК_ВТОРОЙ ЗАВТРАК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</si>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</sst>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K23" sqref="K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42578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62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61</v>
      </c>
      <c r="C2" s="33"/>
      <c r="D2" s="5"/>
      <c r="E2" s="33"/>
      <c r="F2" s="5"/>
      <c r="G2" s="5"/>
      <c r="H2" s="5"/>
      <c r="I2" s="2" t="s">
        <v>63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52</v>
      </c>
      <c r="C6" s="104"/>
      <c r="D6" s="105"/>
      <c r="E6" s="103" t="s">
        <v>17</v>
      </c>
      <c r="F6" s="104"/>
      <c r="G6" s="105"/>
      <c r="H6" s="85" t="s">
        <v>16</v>
      </c>
      <c r="I6" s="85"/>
      <c r="J6" s="85"/>
      <c r="K6" s="85" t="s">
        <v>21</v>
      </c>
      <c r="L6" s="85"/>
      <c r="M6" s="85" t="s">
        <v>20</v>
      </c>
      <c r="N6" s="94"/>
      <c r="O6" s="94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06" t="s">
        <v>19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144</v>
      </c>
      <c r="C9" s="92">
        <f>B9*E9</f>
        <v>7920</v>
      </c>
      <c r="D9" s="93"/>
      <c r="E9" s="117">
        <v>55</v>
      </c>
      <c r="F9" s="118"/>
      <c r="G9" s="119"/>
      <c r="H9" s="121">
        <v>104</v>
      </c>
      <c r="I9" s="121"/>
      <c r="J9" s="121"/>
      <c r="K9" s="113">
        <v>56.86</v>
      </c>
      <c r="L9" s="113"/>
      <c r="M9" s="113">
        <f>H9*K9</f>
        <v>5913.44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6</v>
      </c>
      <c r="I10" s="120"/>
      <c r="J10" s="120"/>
      <c r="K10" s="113">
        <v>56.86</v>
      </c>
      <c r="L10" s="113"/>
      <c r="M10" s="113">
        <f>SUM(M9)</f>
        <v>5913.44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8</v>
      </c>
      <c r="C11" s="85"/>
      <c r="D11" s="134" t="s">
        <v>22</v>
      </c>
      <c r="E11" s="95" t="s">
        <v>7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13</v>
      </c>
      <c r="V11" s="163"/>
      <c r="W11" s="163"/>
      <c r="X11" s="164"/>
      <c r="Y11" s="7"/>
      <c r="Z11" s="134" t="s">
        <v>12</v>
      </c>
      <c r="AA11" s="134" t="s">
        <v>27</v>
      </c>
      <c r="AB11" s="1"/>
      <c r="AC11" s="1"/>
    </row>
    <row r="12" spans="2:29" ht="12" customHeight="1">
      <c r="B12" s="85" t="s">
        <v>23</v>
      </c>
      <c r="C12" s="85" t="s">
        <v>34</v>
      </c>
      <c r="D12" s="135"/>
      <c r="E12" s="97" t="s">
        <v>67</v>
      </c>
      <c r="F12" s="98"/>
      <c r="G12" s="98"/>
      <c r="H12" s="98"/>
      <c r="I12" s="98"/>
      <c r="J12" s="99"/>
      <c r="K12" s="90" t="s">
        <v>2</v>
      </c>
      <c r="L12" s="90"/>
      <c r="M12" s="90"/>
      <c r="N12" s="90"/>
      <c r="O12" s="90"/>
      <c r="P12" s="90"/>
      <c r="Q12" s="140" t="s">
        <v>3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44</v>
      </c>
      <c r="F14" s="122" t="s">
        <v>51</v>
      </c>
      <c r="G14" s="123"/>
      <c r="H14" s="122" t="s">
        <v>35</v>
      </c>
      <c r="I14" s="123"/>
      <c r="J14" s="87" t="s">
        <v>66</v>
      </c>
      <c r="K14" s="87"/>
      <c r="L14" s="87" t="s">
        <v>60</v>
      </c>
      <c r="M14" s="87" t="s">
        <v>57</v>
      </c>
      <c r="N14" s="87" t="s">
        <v>35</v>
      </c>
      <c r="O14" s="87" t="s">
        <v>49</v>
      </c>
      <c r="P14" s="87"/>
      <c r="Q14" s="87" t="s">
        <v>64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53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104</v>
      </c>
      <c r="F18" s="109">
        <v>104</v>
      </c>
      <c r="G18" s="110"/>
      <c r="H18" s="109">
        <v>104</v>
      </c>
      <c r="I18" s="110"/>
      <c r="J18" s="22">
        <v>104</v>
      </c>
      <c r="K18" s="36"/>
      <c r="L18" s="36">
        <v>104</v>
      </c>
      <c r="M18" s="36">
        <v>104</v>
      </c>
      <c r="N18" s="36">
        <v>104</v>
      </c>
      <c r="O18" s="36">
        <v>104</v>
      </c>
      <c r="P18" s="21"/>
      <c r="Q18" s="36">
        <v>104</v>
      </c>
      <c r="R18" s="36">
        <v>104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11" t="s">
        <v>43</v>
      </c>
      <c r="G19" s="112"/>
      <c r="H19" s="111" t="s">
        <v>56</v>
      </c>
      <c r="I19" s="112"/>
      <c r="J19" s="22">
        <v>35</v>
      </c>
      <c r="K19" s="23"/>
      <c r="L19" s="23">
        <v>200</v>
      </c>
      <c r="M19" s="23">
        <v>150</v>
      </c>
      <c r="N19" s="58" t="s">
        <v>54</v>
      </c>
      <c r="O19" s="23">
        <v>200</v>
      </c>
      <c r="P19" s="23"/>
      <c r="Q19" s="24">
        <v>60</v>
      </c>
      <c r="R19" s="23">
        <v>137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11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2.6</v>
      </c>
      <c r="AA20" s="72">
        <f>C20*Z20</f>
        <v>143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15</v>
      </c>
      <c r="E21" s="39">
        <v>0.04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" si="0">T21+S21+Q21+P21+O21+N21+M21+L21+K21+J21+H21+F21+E21+R21</f>
        <v>5.5E-2</v>
      </c>
      <c r="V21" s="139"/>
      <c r="W21" s="139"/>
      <c r="X21" s="139"/>
      <c r="Y21" s="93"/>
      <c r="Z21" s="18">
        <f>U21*E18</f>
        <v>5.72</v>
      </c>
      <c r="AA21" s="74">
        <f t="shared" ref="AA21:AA39" si="1">C21*Z21</f>
        <v>503.35999999999996</v>
      </c>
      <c r="AB21" s="1"/>
      <c r="AC21" s="1"/>
    </row>
    <row r="22" spans="2:29" ht="13.5" customHeight="1">
      <c r="B22" s="17" t="s">
        <v>40</v>
      </c>
      <c r="C22" s="9">
        <v>65</v>
      </c>
      <c r="D22" s="60" t="s">
        <v>11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ref="U22:U39" si="2">T22+S22+Q22+P22+O22+N22+M22+L22+K22+J22+H22+F22+E22+R22</f>
        <v>4.3000000000000003E-2</v>
      </c>
      <c r="V22" s="139"/>
      <c r="W22" s="139"/>
      <c r="X22" s="139"/>
      <c r="Y22" s="93"/>
      <c r="Z22" s="18">
        <f>U22*E18</f>
        <v>4.4720000000000004</v>
      </c>
      <c r="AA22" s="74">
        <f t="shared" si="1"/>
        <v>290.68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11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92">
        <f t="shared" si="2"/>
        <v>1E-3</v>
      </c>
      <c r="V23" s="139"/>
      <c r="W23" s="139"/>
      <c r="X23" s="139"/>
      <c r="Y23" s="93"/>
      <c r="Z23" s="18">
        <f>U23*E18</f>
        <v>0.10400000000000001</v>
      </c>
      <c r="AA23" s="74">
        <f t="shared" si="1"/>
        <v>78</v>
      </c>
      <c r="AB23" s="1"/>
      <c r="AC23" s="1"/>
    </row>
    <row r="24" spans="2:29" ht="13.5" customHeight="1">
      <c r="B24" s="17" t="s">
        <v>29</v>
      </c>
      <c r="C24" s="9">
        <v>49</v>
      </c>
      <c r="D24" s="7" t="s">
        <v>11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2"/>
        <v>0.08</v>
      </c>
      <c r="V24" s="139"/>
      <c r="W24" s="139"/>
      <c r="X24" s="139"/>
      <c r="Y24" s="93"/>
      <c r="Z24" s="18">
        <f>U24*E18</f>
        <v>8.32</v>
      </c>
      <c r="AA24" s="74">
        <f t="shared" si="1"/>
        <v>407.68</v>
      </c>
      <c r="AB24" s="1"/>
      <c r="AC24" s="1"/>
    </row>
    <row r="25" spans="2:29" ht="13.5" customHeight="1">
      <c r="B25" s="17" t="s">
        <v>58</v>
      </c>
      <c r="C25" s="9">
        <v>65</v>
      </c>
      <c r="D25" s="7" t="s">
        <v>11</v>
      </c>
      <c r="E25" s="27"/>
      <c r="F25" s="75"/>
      <c r="G25" s="76"/>
      <c r="H25" s="79"/>
      <c r="I25" s="80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92">
        <f t="shared" si="2"/>
        <v>0.04</v>
      </c>
      <c r="V25" s="139"/>
      <c r="W25" s="139"/>
      <c r="X25" s="139"/>
      <c r="Y25" s="93"/>
      <c r="Z25" s="18">
        <f>U25*E18</f>
        <v>4.16</v>
      </c>
      <c r="AA25" s="74">
        <f t="shared" si="1"/>
        <v>270.40000000000003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11</v>
      </c>
      <c r="E26" s="27"/>
      <c r="F26" s="75"/>
      <c r="G26" s="76"/>
      <c r="H26" s="79"/>
      <c r="I26" s="80"/>
      <c r="J26" s="26"/>
      <c r="K26" s="45"/>
      <c r="L26" s="27">
        <v>3.0000000000000001E-3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2"/>
        <v>0.01</v>
      </c>
      <c r="V26" s="139"/>
      <c r="W26" s="139"/>
      <c r="X26" s="139"/>
      <c r="Y26" s="93"/>
      <c r="Z26" s="18">
        <f>U26*E18</f>
        <v>1.04</v>
      </c>
      <c r="AA26" s="74">
        <f t="shared" si="1"/>
        <v>156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11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2"/>
        <v>0.01</v>
      </c>
      <c r="V27" s="139"/>
      <c r="W27" s="139"/>
      <c r="X27" s="139"/>
      <c r="Y27" s="93"/>
      <c r="Z27" s="18">
        <f>U27*E18</f>
        <v>1.04</v>
      </c>
      <c r="AA27" s="74">
        <f t="shared" si="1"/>
        <v>36.4</v>
      </c>
      <c r="AB27" s="1"/>
      <c r="AC27" s="1"/>
    </row>
    <row r="28" spans="2:29" ht="13.5" customHeight="1">
      <c r="B28" s="17" t="s">
        <v>38</v>
      </c>
      <c r="C28" s="9">
        <v>25</v>
      </c>
      <c r="D28" s="7" t="s">
        <v>11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2"/>
        <v>0.01</v>
      </c>
      <c r="V28" s="139"/>
      <c r="W28" s="139"/>
      <c r="X28" s="139"/>
      <c r="Y28" s="93"/>
      <c r="Z28" s="59">
        <f>U28*E18</f>
        <v>1.04</v>
      </c>
      <c r="AA28" s="74">
        <f t="shared" si="1"/>
        <v>26</v>
      </c>
      <c r="AB28" s="1"/>
      <c r="AC28" s="1"/>
    </row>
    <row r="29" spans="2:29" ht="13.5" customHeight="1">
      <c r="B29" s="17" t="s">
        <v>31</v>
      </c>
      <c r="C29" s="9">
        <v>35</v>
      </c>
      <c r="D29" s="7" t="s">
        <v>11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2"/>
        <v>0.05</v>
      </c>
      <c r="V29" s="139"/>
      <c r="W29" s="139"/>
      <c r="X29" s="139"/>
      <c r="Y29" s="93"/>
      <c r="Z29" s="18">
        <f>U29*E18</f>
        <v>5.2</v>
      </c>
      <c r="AA29" s="74">
        <f t="shared" si="1"/>
        <v>182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11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2"/>
        <v>0.02</v>
      </c>
      <c r="V30" s="139"/>
      <c r="W30" s="139"/>
      <c r="X30" s="139"/>
      <c r="Y30" s="93"/>
      <c r="Z30" s="32">
        <f>U30*E18</f>
        <v>2.08</v>
      </c>
      <c r="AA30" s="74">
        <f t="shared" si="1"/>
        <v>87.36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92">
        <f t="shared" si="2"/>
        <v>3.3E-3</v>
      </c>
      <c r="V31" s="139"/>
      <c r="W31" s="139"/>
      <c r="X31" s="139"/>
      <c r="Y31" s="93"/>
      <c r="Z31" s="32">
        <f>U31*E18</f>
        <v>0.34320000000000001</v>
      </c>
      <c r="AA31" s="74">
        <f t="shared" si="1"/>
        <v>85.8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11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2"/>
        <v>2E-3</v>
      </c>
      <c r="V32" s="139"/>
      <c r="W32" s="139"/>
      <c r="X32" s="139"/>
      <c r="Y32" s="93"/>
      <c r="Z32" s="18">
        <f>U32*E18</f>
        <v>0.20800000000000002</v>
      </c>
      <c r="AA32" s="74">
        <f t="shared" si="1"/>
        <v>57.824000000000005</v>
      </c>
      <c r="AB32" s="1"/>
      <c r="AC32" s="1"/>
    </row>
    <row r="33" spans="2:29" ht="13.5" customHeight="1">
      <c r="B33" s="17" t="s">
        <v>48</v>
      </c>
      <c r="C33" s="9">
        <v>420</v>
      </c>
      <c r="D33" s="70" t="s">
        <v>11</v>
      </c>
      <c r="E33" s="27"/>
      <c r="F33" s="75"/>
      <c r="G33" s="76"/>
      <c r="H33" s="79"/>
      <c r="I33" s="86"/>
      <c r="J33" s="26"/>
      <c r="K33" s="25"/>
      <c r="L33" s="45"/>
      <c r="M33" s="46">
        <v>0.06</v>
      </c>
      <c r="N33" s="45"/>
      <c r="O33" s="25"/>
      <c r="P33" s="25"/>
      <c r="Q33" s="46"/>
      <c r="R33" s="45"/>
      <c r="S33" s="25"/>
      <c r="T33" s="25"/>
      <c r="U33" s="160">
        <f t="shared" si="2"/>
        <v>0.06</v>
      </c>
      <c r="V33" s="161"/>
      <c r="W33" s="161"/>
      <c r="X33" s="161"/>
      <c r="Y33" s="162"/>
      <c r="Z33" s="18">
        <f>U33*E18</f>
        <v>6.24</v>
      </c>
      <c r="AA33" s="74">
        <f t="shared" si="1"/>
        <v>2620.8000000000002</v>
      </c>
      <c r="AB33" s="1"/>
    </row>
    <row r="34" spans="2:29" ht="13.5" customHeight="1">
      <c r="B34" s="17" t="s">
        <v>42</v>
      </c>
      <c r="C34" s="9">
        <v>33</v>
      </c>
      <c r="D34" s="71" t="s">
        <v>11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2"/>
        <v>3.5000000000000003E-2</v>
      </c>
      <c r="V34" s="139"/>
      <c r="W34" s="139"/>
      <c r="X34" s="139"/>
      <c r="Y34" s="93"/>
      <c r="Z34" s="18">
        <f>U34*E18</f>
        <v>3.6400000000000006</v>
      </c>
      <c r="AA34" s="74">
        <f t="shared" si="1"/>
        <v>120.12000000000002</v>
      </c>
      <c r="AB34" s="1"/>
      <c r="AC34" s="1"/>
    </row>
    <row r="35" spans="2:29" ht="13.5" customHeight="1">
      <c r="B35" s="17" t="s">
        <v>59</v>
      </c>
      <c r="C35" s="9">
        <v>18</v>
      </c>
      <c r="D35" s="53" t="s">
        <v>11</v>
      </c>
      <c r="E35" s="27">
        <v>4.0549999999999996E-3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2"/>
        <v>4.0549999999999996E-3</v>
      </c>
      <c r="V35" s="161"/>
      <c r="W35" s="161"/>
      <c r="X35" s="161"/>
      <c r="Y35" s="162"/>
      <c r="Z35" s="18">
        <f>U35*E18</f>
        <v>0.42171999999999998</v>
      </c>
      <c r="AA35" s="74">
        <f t="shared" si="1"/>
        <v>7.5909599999999999</v>
      </c>
      <c r="AB35" s="1"/>
      <c r="AC35" s="1"/>
    </row>
    <row r="36" spans="2:29" ht="13.5" customHeight="1">
      <c r="B36" s="17" t="s">
        <v>50</v>
      </c>
      <c r="C36" s="9">
        <v>60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2"/>
        <v>0.01</v>
      </c>
      <c r="V36" s="154"/>
      <c r="W36" s="154"/>
      <c r="X36" s="154"/>
      <c r="Y36" s="155"/>
      <c r="Z36" s="18">
        <f>U36*E18</f>
        <v>1.04</v>
      </c>
      <c r="AA36" s="74">
        <f t="shared" si="1"/>
        <v>62.400000000000006</v>
      </c>
      <c r="AB36" s="1"/>
      <c r="AC36" s="1"/>
    </row>
    <row r="37" spans="2:29" ht="13.5" customHeight="1">
      <c r="B37" s="17" t="s">
        <v>36</v>
      </c>
      <c r="C37" s="9">
        <v>8</v>
      </c>
      <c r="D37" s="7" t="s">
        <v>14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0.08</v>
      </c>
      <c r="R37" s="25"/>
      <c r="S37" s="25"/>
      <c r="T37" s="25"/>
      <c r="U37" s="92">
        <f t="shared" si="2"/>
        <v>0.08</v>
      </c>
      <c r="V37" s="139"/>
      <c r="W37" s="139"/>
      <c r="X37" s="139"/>
      <c r="Y37" s="93"/>
      <c r="Z37" s="18">
        <f>U37*E18</f>
        <v>8.32</v>
      </c>
      <c r="AA37" s="74">
        <f t="shared" si="1"/>
        <v>66.56</v>
      </c>
      <c r="AB37" s="1"/>
      <c r="AC37" s="1"/>
    </row>
    <row r="38" spans="2:29" ht="13.5" customHeight="1">
      <c r="B38" s="17" t="s">
        <v>65</v>
      </c>
      <c r="C38" s="9">
        <v>100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2"/>
        <v>0.01</v>
      </c>
      <c r="V38" s="139"/>
      <c r="W38" s="139"/>
      <c r="X38" s="139"/>
      <c r="Y38" s="93"/>
      <c r="Z38" s="18">
        <f>U38*E18</f>
        <v>1.04</v>
      </c>
      <c r="AA38" s="74">
        <f t="shared" si="1"/>
        <v>104</v>
      </c>
      <c r="AB38" s="1"/>
      <c r="AC38" s="1"/>
    </row>
    <row r="39" spans="2:29" ht="13.5" customHeight="1">
      <c r="B39" s="17" t="s">
        <v>68</v>
      </c>
      <c r="C39" s="9">
        <v>165</v>
      </c>
      <c r="D39" s="70" t="s">
        <v>11</v>
      </c>
      <c r="E39" s="27"/>
      <c r="F39" s="67"/>
      <c r="G39" s="68"/>
      <c r="H39" s="66"/>
      <c r="I39" s="69"/>
      <c r="J39" s="26">
        <v>3.5000000000000003E-2</v>
      </c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2">
        <f t="shared" si="2"/>
        <v>3.5400000000000001E-2</v>
      </c>
      <c r="V39" s="139"/>
      <c r="W39" s="139"/>
      <c r="X39" s="139"/>
      <c r="Y39" s="93"/>
      <c r="Z39" s="18">
        <f>U39*E18</f>
        <v>3.6816</v>
      </c>
      <c r="AA39" s="74">
        <f t="shared" si="1"/>
        <v>607.46399999999994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28</v>
      </c>
      <c r="V41" s="157"/>
      <c r="W41" s="157"/>
      <c r="X41" s="157"/>
      <c r="Y41" s="158"/>
      <c r="Z41" s="159"/>
      <c r="AA41" s="73">
        <f>SUM(AA20:AA40)</f>
        <v>5913.4389600000013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55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2025-11-11T05:34:50Z</cp:lastPrinted>
  <dcterms:created xsi:type="dcterms:W3CDTF">1998-12-08T10:37:05Z</dcterms:created>
  <dcterms:modified xsi:type="dcterms:W3CDTF">2025-12-23T05:42:13Z</dcterms:modified>
</cp:coreProperties>
</file>