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<sst xmlns="http://schemas.openxmlformats.org/spreadsheetml/2006/main" count="89" uniqueCount="67">
  <si>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</si>
  <si>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</si>
  <si>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</si>
  <si>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</si>
  <si>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</si>
  <si>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</si>
  <si>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</si>
  <si>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</si>
  <si>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</si>
  <si>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</si>
  <si>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</si>
  <si>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</si>
  <si>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</si>
  <si>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</si>
  <si>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</si>
  <si>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</si>
  <si>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</si>
  <si>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</si>
  <si>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</si>
  <si>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</si>
  <si>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</si>
  <si>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</si>
  <si>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</si>
  <si>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</si>
  <si>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</si>
  <si>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</si>
  <si>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</si>
  <si>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</si>
  <si>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</si>
  <si>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</si>
  <si>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</si>
  <si>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</si>
  <si>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</si>
  <si>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</si>
  <si>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</si>
  <si>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</si>
  <si>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</si>
  <si>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</si>
  <si>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</si>
  <si>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</si>
  <si>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>сахар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</si>
  <si>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</si>
  <si>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</si>
  <si>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</si>
  <si>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</si>
  <si>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</si>
  <si>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</si>
  <si>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</si>
  <si>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</si>
  <si>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</si>
  <si>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</si>
  <si>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</si>
  <si>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</si>
  <si>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</si>
  <si>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</si>
  <si>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</si>
  <si>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</si>
  <si>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капуста</t>
  </si>
  <si>
    <t>Директор____________ М.Б.Шомахова</t>
  </si>
  <si>
    <t>Котлеты гов.соус красный, макароны отварн.</t>
  </si>
  <si>
    <t>мясо гов.</t>
  </si>
  <si>
    <t>макароны</t>
  </si>
  <si>
    <t>Меню-требование на выдачу продуктов питания №18</t>
  </si>
  <si>
    <r>
      <t xml:space="preserve">на 24 декабря  2025г       </t>
    </r>
    <r>
      <rPr>
        <b/>
        <u/>
        <sz val="10"/>
        <rFont val="Arial Cyr"/>
        <charset val="204"/>
      </rPr>
      <t>1 неделя (среда)</t>
    </r>
  </si>
  <si>
    <t>ЗАВТРАК_ВТОРОЙ ЗАВТРАК</t>
  </si>
  <si>
    <t>Печенье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</si>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</sst>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L23" sqref="L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71093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58</v>
      </c>
      <c r="C2" s="30"/>
      <c r="D2" s="5"/>
      <c r="E2" s="30"/>
      <c r="F2" s="5"/>
      <c r="G2" s="5"/>
      <c r="H2" s="5"/>
      <c r="I2" s="2" t="s">
        <v>63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7">
        <f>B9*E9</f>
        <v>7920</v>
      </c>
      <c r="D9" s="79"/>
      <c r="E9" s="91">
        <v>55</v>
      </c>
      <c r="F9" s="92"/>
      <c r="G9" s="93"/>
      <c r="H9" s="139">
        <v>104</v>
      </c>
      <c r="I9" s="139"/>
      <c r="J9" s="139"/>
      <c r="K9" s="140">
        <v>57.18</v>
      </c>
      <c r="L9" s="140"/>
      <c r="M9" s="131">
        <f>H9*K9</f>
        <v>5946.72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57.18</v>
      </c>
      <c r="L10" s="140"/>
      <c r="M10" s="131">
        <f>SUM(M9)</f>
        <v>5946.72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23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64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44</v>
      </c>
      <c r="F14" s="141" t="s">
        <v>45</v>
      </c>
      <c r="G14" s="142"/>
      <c r="H14" s="141" t="s">
        <v>36</v>
      </c>
      <c r="I14" s="142"/>
      <c r="J14" s="135" t="s">
        <v>65</v>
      </c>
      <c r="K14" s="135"/>
      <c r="L14" s="135" t="s">
        <v>55</v>
      </c>
      <c r="M14" s="135" t="s">
        <v>59</v>
      </c>
      <c r="N14" s="135" t="s">
        <v>36</v>
      </c>
      <c r="O14" s="135" t="s">
        <v>46</v>
      </c>
      <c r="P14" s="135"/>
      <c r="Q14" s="135" t="s">
        <v>47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104</v>
      </c>
      <c r="F18" s="109">
        <v>104</v>
      </c>
      <c r="G18" s="110"/>
      <c r="H18" s="109">
        <v>104</v>
      </c>
      <c r="I18" s="110"/>
      <c r="J18" s="33">
        <v>104</v>
      </c>
      <c r="K18" s="21"/>
      <c r="L18" s="33">
        <v>104</v>
      </c>
      <c r="M18" s="33">
        <v>104</v>
      </c>
      <c r="N18" s="33">
        <v>104</v>
      </c>
      <c r="O18" s="33">
        <v>104</v>
      </c>
      <c r="P18" s="33"/>
      <c r="Q18" s="33">
        <v>104</v>
      </c>
      <c r="R18" s="33">
        <v>104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42</v>
      </c>
      <c r="G19" s="120"/>
      <c r="H19" s="119" t="s">
        <v>53</v>
      </c>
      <c r="I19" s="120"/>
      <c r="J19" s="22">
        <v>35</v>
      </c>
      <c r="K19" s="22"/>
      <c r="L19" s="22">
        <v>200</v>
      </c>
      <c r="M19" s="22">
        <v>150</v>
      </c>
      <c r="N19" s="22">
        <v>50</v>
      </c>
      <c r="O19" s="51" t="s">
        <v>42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48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2.08</v>
      </c>
      <c r="AA20" s="7">
        <f>C20*Z20</f>
        <v>104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25">
        <v>0.02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2.5000000000000001E-2</v>
      </c>
      <c r="R21" s="25"/>
      <c r="S21" s="25"/>
      <c r="T21" s="25"/>
      <c r="U21" s="91">
        <f t="shared" ref="U21:U37" si="0">T21+S21+Q21+P21+O21+N21+M21+L21+K21+J21+H21+F21+E21+R21</f>
        <v>6.5000000000000002E-2</v>
      </c>
      <c r="V21" s="92"/>
      <c r="W21" s="92"/>
      <c r="X21" s="92"/>
      <c r="Y21" s="93"/>
      <c r="Z21" s="18">
        <f>U21*E18</f>
        <v>6.76</v>
      </c>
      <c r="AA21" s="66">
        <f t="shared" ref="AA21:AA37" si="1">C21*Z21</f>
        <v>594.88</v>
      </c>
      <c r="AB21" s="1"/>
      <c r="AC21" s="1"/>
    </row>
    <row r="22" spans="2:29" ht="13.5" customHeight="1">
      <c r="B22" s="17" t="s">
        <v>40</v>
      </c>
      <c r="C22" s="9">
        <v>65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1.8719999999999999</v>
      </c>
      <c r="AA22" s="65">
        <f t="shared" si="1"/>
        <v>121.67999999999999</v>
      </c>
      <c r="AB22" s="1"/>
      <c r="AC22" s="1"/>
    </row>
    <row r="23" spans="2:29" ht="13.5" customHeight="1">
      <c r="B23" s="17" t="s">
        <v>49</v>
      </c>
      <c r="C23" s="9">
        <v>1000</v>
      </c>
      <c r="D23" s="7" t="s">
        <v>11</v>
      </c>
      <c r="E23" s="25"/>
      <c r="F23" s="102">
        <v>4.0000000000000002E-4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4.0000000000000002E-4</v>
      </c>
      <c r="V23" s="78"/>
      <c r="W23" s="78"/>
      <c r="X23" s="78"/>
      <c r="Y23" s="79"/>
      <c r="Z23" s="18">
        <f>U23*E18</f>
        <v>4.1600000000000005E-2</v>
      </c>
      <c r="AA23" s="66">
        <f t="shared" si="1"/>
        <v>41.600000000000009</v>
      </c>
      <c r="AB23" s="1"/>
      <c r="AC23" s="1"/>
    </row>
    <row r="24" spans="2:29" ht="13.5" customHeight="1">
      <c r="B24" s="17" t="s">
        <v>66</v>
      </c>
      <c r="C24" s="9">
        <v>165</v>
      </c>
      <c r="D24" s="7" t="s">
        <v>11</v>
      </c>
      <c r="E24" s="25"/>
      <c r="F24" s="100"/>
      <c r="G24" s="104"/>
      <c r="H24" s="107"/>
      <c r="I24" s="108"/>
      <c r="J24" s="24">
        <v>3.5000000000000003E-2</v>
      </c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3.5000000000000003E-2</v>
      </c>
      <c r="V24" s="78"/>
      <c r="W24" s="78"/>
      <c r="X24" s="78"/>
      <c r="Y24" s="79"/>
      <c r="Z24" s="29">
        <f>U24*E18</f>
        <v>3.6400000000000006</v>
      </c>
      <c r="AA24" s="66">
        <f t="shared" si="1"/>
        <v>600.60000000000014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>
        <v>0.01</v>
      </c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0.14000000000000001</v>
      </c>
      <c r="V25" s="92"/>
      <c r="W25" s="92"/>
      <c r="X25" s="92"/>
      <c r="Y25" s="93"/>
      <c r="Z25" s="18">
        <f>U25*E18</f>
        <v>14.560000000000002</v>
      </c>
      <c r="AA25" s="66">
        <f t="shared" si="1"/>
        <v>713.44</v>
      </c>
      <c r="AB25" s="1"/>
      <c r="AC25" s="1"/>
    </row>
    <row r="26" spans="2:29" ht="13.5" customHeight="1">
      <c r="B26" s="17" t="s">
        <v>32</v>
      </c>
      <c r="C26" s="9">
        <v>35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/>
      <c r="N26" s="25"/>
      <c r="O26" s="25"/>
      <c r="P26" s="25"/>
      <c r="Q26" s="25"/>
      <c r="R26" s="25"/>
      <c r="S26" s="25"/>
      <c r="T26" s="25"/>
      <c r="U26" s="91">
        <f t="shared" si="0"/>
        <v>0.05</v>
      </c>
      <c r="V26" s="92"/>
      <c r="W26" s="92"/>
      <c r="X26" s="92"/>
      <c r="Y26" s="93"/>
      <c r="Z26" s="18">
        <f>U26*E18</f>
        <v>5.2</v>
      </c>
      <c r="AA26" s="65">
        <f t="shared" si="1"/>
        <v>182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5"/>
      <c r="F27" s="102"/>
      <c r="G27" s="103"/>
      <c r="H27" s="107"/>
      <c r="I27" s="108"/>
      <c r="J27" s="41"/>
      <c r="K27" s="25"/>
      <c r="L27" s="40">
        <v>1E-3</v>
      </c>
      <c r="M27" s="25">
        <v>5.0000000000000001E-4</v>
      </c>
      <c r="N27" s="26"/>
      <c r="O27" s="25"/>
      <c r="P27" s="25"/>
      <c r="Q27" s="25"/>
      <c r="R27" s="25"/>
      <c r="S27" s="25"/>
      <c r="T27" s="25"/>
      <c r="U27" s="77">
        <f t="shared" si="0"/>
        <v>1.5E-3</v>
      </c>
      <c r="V27" s="78"/>
      <c r="W27" s="78"/>
      <c r="X27" s="78"/>
      <c r="Y27" s="79"/>
      <c r="Z27" s="18">
        <f>U27*E18</f>
        <v>0.156</v>
      </c>
      <c r="AA27" s="66">
        <f t="shared" si="1"/>
        <v>5.46</v>
      </c>
      <c r="AB27" s="1"/>
      <c r="AC27" s="1"/>
    </row>
    <row r="28" spans="2:29" ht="13.5" customHeight="1">
      <c r="B28" s="17" t="s">
        <v>57</v>
      </c>
      <c r="C28" s="9">
        <v>25</v>
      </c>
      <c r="D28" s="7" t="s">
        <v>11</v>
      </c>
      <c r="E28" s="25"/>
      <c r="F28" s="102"/>
      <c r="G28" s="103"/>
      <c r="H28" s="107"/>
      <c r="I28" s="108"/>
      <c r="J28" s="41"/>
      <c r="K28" s="26"/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</v>
      </c>
      <c r="V28" s="78"/>
      <c r="W28" s="78"/>
      <c r="X28" s="78"/>
      <c r="Y28" s="79"/>
      <c r="Z28" s="18">
        <f>U28*E18</f>
        <v>0</v>
      </c>
      <c r="AA28" s="66">
        <f t="shared" si="1"/>
        <v>0</v>
      </c>
      <c r="AB28" s="1"/>
      <c r="AC28" s="1"/>
    </row>
    <row r="29" spans="2:29" ht="13.5" customHeight="1">
      <c r="B29" s="17" t="s">
        <v>38</v>
      </c>
      <c r="C29" s="9">
        <v>25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2.5000000000000001E-3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5.4999999999999997E-3</v>
      </c>
      <c r="V29" s="78"/>
      <c r="W29" s="78"/>
      <c r="X29" s="78"/>
      <c r="Y29" s="79"/>
      <c r="Z29" s="18">
        <f>U29*E18</f>
        <v>0.57199999999999995</v>
      </c>
      <c r="AA29" s="66">
        <f t="shared" si="1"/>
        <v>14.299999999999999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>
        <v>3.0000000000000001E-3</v>
      </c>
      <c r="N30" s="25"/>
      <c r="O30" s="25"/>
      <c r="P30" s="25"/>
      <c r="Q30" s="25"/>
      <c r="R30" s="25"/>
      <c r="S30" s="25"/>
      <c r="T30" s="25"/>
      <c r="U30" s="77">
        <f t="shared" si="0"/>
        <v>5.0000000000000001E-3</v>
      </c>
      <c r="V30" s="78"/>
      <c r="W30" s="78"/>
      <c r="X30" s="78"/>
      <c r="Y30" s="79"/>
      <c r="Z30" s="52">
        <f>U30*E18</f>
        <v>0.52</v>
      </c>
      <c r="AA30" s="66">
        <f t="shared" si="1"/>
        <v>130</v>
      </c>
      <c r="AB30" s="1"/>
      <c r="AC30" s="1"/>
    </row>
    <row r="31" spans="2:29" ht="13.5" customHeight="1">
      <c r="B31" s="17" t="s">
        <v>50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/>
      <c r="L31" s="24">
        <v>2E-3</v>
      </c>
      <c r="M31" s="25">
        <v>2E-3</v>
      </c>
      <c r="N31" s="25"/>
      <c r="O31" s="25"/>
      <c r="P31" s="25"/>
      <c r="Q31" s="25"/>
      <c r="R31" s="25"/>
      <c r="S31" s="25"/>
      <c r="T31" s="25"/>
      <c r="U31" s="77">
        <f t="shared" si="0"/>
        <v>4.0000000000000001E-3</v>
      </c>
      <c r="V31" s="78"/>
      <c r="W31" s="78"/>
      <c r="X31" s="78"/>
      <c r="Y31" s="79"/>
      <c r="Z31" s="18">
        <f>U31*E18</f>
        <v>0.41600000000000004</v>
      </c>
      <c r="AA31" s="66">
        <f t="shared" si="1"/>
        <v>62.400000000000006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/>
      <c r="N32" s="25"/>
      <c r="O32" s="38"/>
      <c r="P32" s="26"/>
      <c r="Q32" s="25"/>
      <c r="R32" s="25"/>
      <c r="S32" s="25"/>
      <c r="T32" s="25"/>
      <c r="U32" s="77">
        <f t="shared" si="0"/>
        <v>1E-3</v>
      </c>
      <c r="V32" s="78"/>
      <c r="W32" s="78"/>
      <c r="X32" s="78"/>
      <c r="Y32" s="79"/>
      <c r="Z32" s="29">
        <f>U32*E18</f>
        <v>0.10400000000000001</v>
      </c>
      <c r="AA32" s="65">
        <f t="shared" si="1"/>
        <v>28.912000000000003</v>
      </c>
      <c r="AB32" s="1"/>
      <c r="AC32" s="1"/>
    </row>
    <row r="33" spans="2:29" ht="13.5" customHeight="1">
      <c r="B33" s="17" t="s">
        <v>54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0.02</v>
      </c>
      <c r="V33" s="78"/>
      <c r="W33" s="78"/>
      <c r="X33" s="78"/>
      <c r="Y33" s="79"/>
      <c r="Z33" s="29">
        <f>U33*E18</f>
        <v>2.08</v>
      </c>
      <c r="AA33" s="66">
        <f t="shared" si="1"/>
        <v>114.4</v>
      </c>
      <c r="AB33" s="1"/>
      <c r="AC33" s="1"/>
    </row>
    <row r="34" spans="2:29" ht="13.5" customHeight="1">
      <c r="B34" s="17" t="s">
        <v>60</v>
      </c>
      <c r="C34" s="9">
        <v>630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3.7999999999999999E-2</v>
      </c>
      <c r="N34" s="26"/>
      <c r="O34" s="25"/>
      <c r="P34" s="25"/>
      <c r="Q34" s="26"/>
      <c r="R34" s="36"/>
      <c r="S34" s="25"/>
      <c r="T34" s="25"/>
      <c r="U34" s="94">
        <f t="shared" si="0"/>
        <v>3.7999999999999999E-2</v>
      </c>
      <c r="V34" s="95"/>
      <c r="W34" s="95"/>
      <c r="X34" s="95"/>
      <c r="Y34" s="96"/>
      <c r="Z34" s="18">
        <f>U34*E18</f>
        <v>3.952</v>
      </c>
      <c r="AA34" s="66">
        <f t="shared" si="1"/>
        <v>2489.7599999999998</v>
      </c>
      <c r="AB34" s="1"/>
      <c r="AC34" s="1"/>
    </row>
    <row r="35" spans="2:29" ht="13.5" customHeight="1">
      <c r="B35" s="17" t="s">
        <v>37</v>
      </c>
      <c r="C35" s="9">
        <v>8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>
        <v>0.06</v>
      </c>
      <c r="N35" s="41"/>
      <c r="O35" s="40"/>
      <c r="P35" s="24"/>
      <c r="Q35" s="41"/>
      <c r="R35" s="40"/>
      <c r="S35" s="24"/>
      <c r="T35" s="24"/>
      <c r="U35" s="77">
        <f t="shared" si="0"/>
        <v>0.06</v>
      </c>
      <c r="V35" s="78"/>
      <c r="W35" s="78"/>
      <c r="X35" s="78"/>
      <c r="Y35" s="79"/>
      <c r="Z35" s="18">
        <f>U35*E18</f>
        <v>6.24</v>
      </c>
      <c r="AA35" s="65">
        <f t="shared" si="1"/>
        <v>49.92</v>
      </c>
      <c r="AB35" s="1"/>
    </row>
    <row r="36" spans="2:29" ht="13.5" customHeight="1">
      <c r="B36" s="17" t="s">
        <v>51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0.41600000000000004</v>
      </c>
      <c r="AA36" s="66">
        <f t="shared" si="1"/>
        <v>83.2</v>
      </c>
      <c r="AB36" s="1"/>
      <c r="AC36" s="1"/>
    </row>
    <row r="37" spans="2:29" ht="13.5" customHeight="1">
      <c r="B37" s="17" t="s">
        <v>52</v>
      </c>
      <c r="C37" s="9">
        <v>65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2.08</v>
      </c>
      <c r="AA37" s="66">
        <f t="shared" si="1"/>
        <v>135.20000000000002</v>
      </c>
      <c r="AB37" s="1"/>
      <c r="AC37" s="1"/>
    </row>
    <row r="38" spans="2:29" ht="13.5" customHeight="1">
      <c r="B38" s="17" t="s">
        <v>56</v>
      </c>
      <c r="C38" s="9">
        <v>18</v>
      </c>
      <c r="D38" s="63" t="s">
        <v>11</v>
      </c>
      <c r="E38" s="38">
        <v>3.7200000000000002E-3</v>
      </c>
      <c r="F38" s="60"/>
      <c r="G38" s="61"/>
      <c r="H38" s="59"/>
      <c r="I38" s="62"/>
      <c r="J38" s="40"/>
      <c r="K38" s="24"/>
      <c r="L38" s="40"/>
      <c r="M38" s="24">
        <v>0.25</v>
      </c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0.25372</v>
      </c>
      <c r="V38" s="78"/>
      <c r="W38" s="78"/>
      <c r="X38" s="78"/>
      <c r="Y38" s="79"/>
      <c r="Z38" s="18">
        <f>U38*E18</f>
        <v>26.386880000000001</v>
      </c>
      <c r="AA38" s="68">
        <f>C38*Z38</f>
        <v>474.96384</v>
      </c>
      <c r="AB38" s="1"/>
      <c r="AC38" s="1"/>
    </row>
    <row r="39" spans="2:29" ht="13.5" customHeight="1">
      <c r="B39" s="17" t="s">
        <v>61</v>
      </c>
      <c r="C39" s="9">
        <v>42</v>
      </c>
      <c r="D39" s="53" t="s">
        <v>11</v>
      </c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5946.7158400000008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2025-11-12T05:31:55Z</cp:lastPrinted>
  <dcterms:created xsi:type="dcterms:W3CDTF">1998-12-08T10:37:05Z</dcterms:created>
  <dcterms:modified xsi:type="dcterms:W3CDTF">2025-12-24T05:49:23Z</dcterms:modified>
</cp:coreProperties>
</file>