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екабр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<sst xmlns="http://schemas.openxmlformats.org/spreadsheetml/2006/main" count="90" uniqueCount="68">
  <si>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</si>
  <si>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</si>
  <si>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</si>
  <si>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</si>
  <si>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</si>
  <si>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</si>
  <si>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</si>
  <si>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</si>
  <si>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</si>
  <si>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</si>
  <si>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</si>
  <si>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</si>
  <si>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</si>
  <si>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</si>
  <si>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</si>
  <si>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</si>
  <si>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</si>
  <si>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</si>
  <si>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</si>
  <si>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</si>
  <si>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</si>
  <si>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</si>
  <si>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</si>
  <si>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</si>
  <si>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</si>
  <si>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</si>
  <si>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</si>
  <si>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</si>
  <si>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</si>
  <si>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</si>
  <si>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</si>
  <si>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</si>
  <si>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</si>
  <si>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</si>
  <si>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</si>
  <si>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</si>
  <si>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</si>
  <si>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</si>
  <si>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</si>
  <si>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</si>
  <si>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</si>
  <si>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</si>
  <si>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</si>
  <si>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</si>
  <si>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</si>
  <si>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</si>
  <si>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</si>
  <si>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</si>
  <si>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</si>
  <si>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</si>
  <si>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Чай</t>
  </si>
  <si>
    <t>сметана</t>
  </si>
  <si>
    <t>дрожжи</t>
  </si>
  <si>
    <t>повидло</t>
  </si>
  <si>
    <t xml:space="preserve">крупа овсяная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</si>
  <si>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</si>
  <si>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</si>
  <si>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</si>
  <si>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</si>
  <si>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</si>
  <si>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</si>
  <si>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Директор____________ М.Б.Шомахова</t>
  </si>
  <si>
    <t>Меню-требование на выдачу продуктов питания №21</t>
  </si>
  <si>
    <r>
      <t xml:space="preserve">на 29 декабря    2025г    </t>
    </r>
    <r>
      <rPr>
        <b/>
        <u/>
        <sz val="10"/>
        <rFont val="Arial Cyr"/>
        <charset val="204"/>
      </rPr>
      <t>2 неделя (понедельник)</t>
    </r>
  </si>
  <si>
    <t>Печенье</t>
  </si>
  <si>
    <t>печенье</t>
  </si>
  <si>
    <t>Булочка</t>
  </si>
  <si>
    <t>ЗАВТРАК_ВТОРОЙ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</si>
</sst>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M33" sqref="M3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8.8554687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61</v>
      </c>
      <c r="B2" s="34"/>
      <c r="C2" s="5"/>
      <c r="D2" s="34"/>
      <c r="E2" s="5"/>
      <c r="F2" s="5"/>
      <c r="G2" s="5"/>
      <c r="H2" s="2" t="s">
        <v>63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16</v>
      </c>
      <c r="B5" s="77"/>
      <c r="C5" s="78"/>
      <c r="D5" s="76" t="s">
        <v>17</v>
      </c>
      <c r="E5" s="77"/>
      <c r="F5" s="78"/>
      <c r="G5" s="110" t="s">
        <v>15</v>
      </c>
      <c r="H5" s="110"/>
      <c r="I5" s="110"/>
      <c r="J5" s="110" t="s">
        <v>21</v>
      </c>
      <c r="K5" s="110"/>
      <c r="L5" s="110" t="s">
        <v>20</v>
      </c>
      <c r="M5" s="122"/>
      <c r="N5" s="122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144</v>
      </c>
      <c r="B8" s="120">
        <f>A8*D8</f>
        <v>7920</v>
      </c>
      <c r="C8" s="121"/>
      <c r="D8" s="93">
        <v>55</v>
      </c>
      <c r="E8" s="94"/>
      <c r="F8" s="95"/>
      <c r="G8" s="97">
        <v>98</v>
      </c>
      <c r="H8" s="97"/>
      <c r="I8" s="97"/>
      <c r="J8" s="98">
        <v>60.43</v>
      </c>
      <c r="K8" s="98"/>
      <c r="L8" s="98">
        <f>G8*J8</f>
        <v>5922.14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6</v>
      </c>
      <c r="H9" s="96"/>
      <c r="I9" s="96"/>
      <c r="J9" s="98">
        <v>59.43</v>
      </c>
      <c r="K9" s="98"/>
      <c r="L9" s="98">
        <f>SUM(L8)</f>
        <v>5922.14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0" t="s">
        <v>22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1"/>
      <c r="U10" s="151"/>
      <c r="V10" s="152"/>
      <c r="W10" s="7"/>
      <c r="X10" s="140" t="s">
        <v>12</v>
      </c>
      <c r="Y10" s="140" t="s">
        <v>27</v>
      </c>
      <c r="Z10" s="1"/>
      <c r="AA10" s="1"/>
    </row>
    <row r="11" spans="1:27" ht="12" customHeight="1">
      <c r="A11" s="78" t="s">
        <v>23</v>
      </c>
      <c r="B11" s="140" t="s">
        <v>34</v>
      </c>
      <c r="C11" s="141"/>
      <c r="D11" s="125" t="s">
        <v>67</v>
      </c>
      <c r="E11" s="126"/>
      <c r="F11" s="126"/>
      <c r="G11" s="126"/>
      <c r="H11" s="126"/>
      <c r="I11" s="127"/>
      <c r="J11" s="112" t="s">
        <v>2</v>
      </c>
      <c r="K11" s="112"/>
      <c r="L11" s="112"/>
      <c r="M11" s="112"/>
      <c r="N11" s="112"/>
      <c r="O11" s="112"/>
      <c r="P11" s="111" t="s">
        <v>3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47</v>
      </c>
      <c r="E13" s="99" t="s">
        <v>48</v>
      </c>
      <c r="F13" s="100"/>
      <c r="G13" s="99" t="s">
        <v>35</v>
      </c>
      <c r="H13" s="100"/>
      <c r="I13" s="73" t="s">
        <v>64</v>
      </c>
      <c r="J13" s="73" t="s">
        <v>58</v>
      </c>
      <c r="K13" s="73" t="s">
        <v>59</v>
      </c>
      <c r="L13" s="73" t="s">
        <v>44</v>
      </c>
      <c r="M13" s="73" t="s">
        <v>35</v>
      </c>
      <c r="N13" s="73"/>
      <c r="O13" s="73"/>
      <c r="P13" s="73" t="s">
        <v>66</v>
      </c>
      <c r="Q13" s="73" t="s">
        <v>50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98</v>
      </c>
      <c r="E17" s="134">
        <v>98</v>
      </c>
      <c r="F17" s="135"/>
      <c r="G17" s="134">
        <v>98</v>
      </c>
      <c r="H17" s="135"/>
      <c r="I17" s="25">
        <v>98</v>
      </c>
      <c r="J17" s="24">
        <v>98</v>
      </c>
      <c r="K17" s="24">
        <v>98</v>
      </c>
      <c r="L17" s="24">
        <v>98</v>
      </c>
      <c r="M17" s="24">
        <v>98</v>
      </c>
      <c r="N17" s="24"/>
      <c r="O17" s="24"/>
      <c r="P17" s="24">
        <v>98</v>
      </c>
      <c r="Q17" s="24">
        <v>98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38" t="s">
        <v>49</v>
      </c>
      <c r="H18" s="139"/>
      <c r="I18" s="25">
        <v>35</v>
      </c>
      <c r="J18" s="26">
        <v>200</v>
      </c>
      <c r="K18" s="26" t="s">
        <v>55</v>
      </c>
      <c r="L18" s="24">
        <v>200</v>
      </c>
      <c r="M18" s="26">
        <v>50</v>
      </c>
      <c r="N18" s="26"/>
      <c r="O18" s="26"/>
      <c r="P18" s="27">
        <v>60</v>
      </c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54</v>
      </c>
      <c r="B19" s="11">
        <v>60</v>
      </c>
      <c r="C19" s="7" t="s">
        <v>11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1.96</v>
      </c>
      <c r="Y19" s="61">
        <f>B19*X19</f>
        <v>117.6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4.8726999999999999E-2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5.8727000000000001E-2</v>
      </c>
      <c r="T20" s="89"/>
      <c r="U20" s="89"/>
      <c r="V20" s="89"/>
      <c r="W20" s="90"/>
      <c r="X20" s="21">
        <f>S20*D17</f>
        <v>5.7552460000000005</v>
      </c>
      <c r="Y20" s="70">
        <f t="shared" ref="Y20:Y39" si="1">B20*X20</f>
        <v>506.46164800000003</v>
      </c>
      <c r="Z20" s="1"/>
      <c r="AA20" s="1"/>
    </row>
    <row r="21" spans="1:27" ht="12.75" customHeight="1">
      <c r="A21" s="20" t="s">
        <v>39</v>
      </c>
      <c r="B21" s="11">
        <v>65</v>
      </c>
      <c r="C21" s="49" t="s">
        <v>11</v>
      </c>
      <c r="D21" s="31">
        <v>5.0000000000000001E-3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4.4999999999999998E-2</v>
      </c>
      <c r="T21" s="89"/>
      <c r="U21" s="89"/>
      <c r="V21" s="89"/>
      <c r="W21" s="90"/>
      <c r="X21" s="21">
        <f>S21*D17</f>
        <v>4.41</v>
      </c>
      <c r="Y21" s="70">
        <f t="shared" si="1"/>
        <v>286.65000000000003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11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9.8000000000000004E-2</v>
      </c>
      <c r="Y22" s="70">
        <f t="shared" si="1"/>
        <v>73.5</v>
      </c>
      <c r="Z22" s="1"/>
      <c r="AA22" s="1"/>
    </row>
    <row r="23" spans="1:27" ht="12.75" customHeight="1">
      <c r="A23" s="20" t="s">
        <v>60</v>
      </c>
      <c r="B23" s="11">
        <v>50</v>
      </c>
      <c r="C23" s="7" t="s">
        <v>11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2.94</v>
      </c>
      <c r="Y23" s="70">
        <f t="shared" si="1"/>
        <v>147</v>
      </c>
      <c r="Z23" s="1"/>
      <c r="AA23" s="1"/>
    </row>
    <row r="24" spans="1:27" ht="12.75" customHeight="1">
      <c r="A24" s="20" t="s">
        <v>29</v>
      </c>
      <c r="B24" s="11">
        <v>49</v>
      </c>
      <c r="C24" s="7" t="s">
        <v>11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8.82</v>
      </c>
      <c r="Y24" s="70">
        <f t="shared" si="1"/>
        <v>432.18</v>
      </c>
      <c r="Z24" s="1"/>
      <c r="AA24" s="1"/>
    </row>
    <row r="25" spans="1:27" ht="12.75" customHeight="1">
      <c r="A25" s="20" t="s">
        <v>51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0.68600000000000005</v>
      </c>
      <c r="Y25" s="70">
        <f t="shared" si="1"/>
        <v>190.70800000000003</v>
      </c>
      <c r="Z25" s="1"/>
      <c r="AA25" s="1"/>
    </row>
    <row r="26" spans="1:27" ht="12.75" customHeight="1">
      <c r="A26" s="20" t="s">
        <v>56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2.5000000000000001E-2</v>
      </c>
      <c r="T26" s="89"/>
      <c r="U26" s="89"/>
      <c r="V26" s="89"/>
      <c r="W26" s="90"/>
      <c r="X26" s="62">
        <f>S26*D17</f>
        <v>2.4500000000000002</v>
      </c>
      <c r="Y26" s="70">
        <f t="shared" si="1"/>
        <v>102.9</v>
      </c>
      <c r="Z26" s="1"/>
      <c r="AA26" s="1"/>
    </row>
    <row r="27" spans="1:27" ht="12.75" customHeight="1">
      <c r="A27" s="20" t="s">
        <v>42</v>
      </c>
      <c r="B27" s="11">
        <v>150</v>
      </c>
      <c r="C27" s="7" t="s">
        <v>11</v>
      </c>
      <c r="D27" s="30"/>
      <c r="E27" s="115"/>
      <c r="F27" s="116"/>
      <c r="G27" s="117"/>
      <c r="H27" s="119"/>
      <c r="I27" s="29"/>
      <c r="J27" s="28">
        <v>3.0000000000000001E-3</v>
      </c>
      <c r="K27" s="30">
        <v>3.0000000000000001E-3</v>
      </c>
      <c r="L27" s="30"/>
      <c r="M27" s="30"/>
      <c r="N27" s="30"/>
      <c r="O27" s="30"/>
      <c r="P27" s="30">
        <v>3.0000000000000001E-3</v>
      </c>
      <c r="Q27" s="30"/>
      <c r="R27" s="30"/>
      <c r="S27" s="88">
        <f t="shared" si="0"/>
        <v>9.0000000000000011E-3</v>
      </c>
      <c r="T27" s="89"/>
      <c r="U27" s="89"/>
      <c r="V27" s="89"/>
      <c r="W27" s="90"/>
      <c r="X27" s="21">
        <f>S27*D17</f>
        <v>0.88200000000000012</v>
      </c>
      <c r="Y27" s="70">
        <f t="shared" si="1"/>
        <v>132.30000000000001</v>
      </c>
      <c r="Z27" s="1"/>
      <c r="AA27" s="1"/>
    </row>
    <row r="28" spans="1:27" ht="12.75" customHeight="1">
      <c r="A28" s="20" t="s">
        <v>32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3.0000000000000001E-3</v>
      </c>
      <c r="T28" s="89"/>
      <c r="U28" s="89"/>
      <c r="V28" s="89"/>
      <c r="W28" s="90"/>
      <c r="X28" s="50">
        <f>S28*D17</f>
        <v>0.29399999999999998</v>
      </c>
      <c r="Y28" s="70">
        <f t="shared" si="1"/>
        <v>10.29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0.29399999999999998</v>
      </c>
      <c r="Y29" s="70">
        <f t="shared" si="1"/>
        <v>73.5</v>
      </c>
      <c r="Z29" s="1"/>
      <c r="AA29" s="1"/>
    </row>
    <row r="30" spans="1:27" ht="12.75" customHeight="1">
      <c r="A30" s="20" t="s">
        <v>37</v>
      </c>
      <c r="B30" s="11">
        <v>25</v>
      </c>
      <c r="C30" s="7" t="s">
        <v>11</v>
      </c>
      <c r="D30" s="30"/>
      <c r="E30" s="115"/>
      <c r="F30" s="116"/>
      <c r="G30" s="117"/>
      <c r="H30" s="119"/>
      <c r="I30" s="29"/>
      <c r="J30" s="28">
        <v>5.0000000000000001E-3</v>
      </c>
      <c r="K30" s="30">
        <v>5.0000000000000001E-3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0.01</v>
      </c>
      <c r="T30" s="89"/>
      <c r="U30" s="89"/>
      <c r="V30" s="89"/>
      <c r="W30" s="90"/>
      <c r="X30" s="21">
        <f>S30*D17</f>
        <v>0.98</v>
      </c>
      <c r="Y30" s="70">
        <f t="shared" si="1"/>
        <v>24.5</v>
      </c>
      <c r="Z30" s="1"/>
      <c r="AA30" s="1"/>
    </row>
    <row r="31" spans="1:27" ht="12.75" customHeight="1">
      <c r="A31" s="20" t="s">
        <v>52</v>
      </c>
      <c r="B31" s="11">
        <v>550</v>
      </c>
      <c r="C31" s="7" t="s">
        <v>11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4.9000000000000002E-2</v>
      </c>
      <c r="Y31" s="70">
        <f t="shared" si="1"/>
        <v>26.95</v>
      </c>
      <c r="Z31" s="1"/>
      <c r="AA31" s="1"/>
    </row>
    <row r="32" spans="1:27" ht="12.75" customHeight="1">
      <c r="A32" s="20" t="s">
        <v>31</v>
      </c>
      <c r="B32" s="11">
        <v>35</v>
      </c>
      <c r="C32" s="7" t="s">
        <v>11</v>
      </c>
      <c r="D32" s="30"/>
      <c r="E32" s="115"/>
      <c r="F32" s="116"/>
      <c r="G32" s="117"/>
      <c r="H32" s="119"/>
      <c r="I32" s="29"/>
      <c r="J32" s="45">
        <v>0.05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0.05</v>
      </c>
      <c r="T32" s="89"/>
      <c r="U32" s="89"/>
      <c r="V32" s="89"/>
      <c r="W32" s="90"/>
      <c r="X32" s="21">
        <f>S32*D17</f>
        <v>4.9000000000000004</v>
      </c>
      <c r="Y32" s="70">
        <f t="shared" si="1"/>
        <v>171.5</v>
      </c>
      <c r="Z32" s="1"/>
      <c r="AA32" s="1"/>
    </row>
    <row r="33" spans="1:27" ht="12.75" customHeight="1">
      <c r="A33" s="20" t="s">
        <v>40</v>
      </c>
      <c r="B33" s="11">
        <v>630</v>
      </c>
      <c r="C33" s="7" t="s">
        <v>11</v>
      </c>
      <c r="D33" s="30"/>
      <c r="E33" s="143"/>
      <c r="F33" s="144"/>
      <c r="G33" s="145"/>
      <c r="H33" s="146"/>
      <c r="I33" s="29"/>
      <c r="J33" s="28"/>
      <c r="K33" s="31">
        <v>4.4999999999999998E-2</v>
      </c>
      <c r="L33" s="31"/>
      <c r="M33" s="42"/>
      <c r="N33" s="31"/>
      <c r="O33" s="30"/>
      <c r="P33" s="30"/>
      <c r="Q33" s="30"/>
      <c r="R33" s="30"/>
      <c r="S33" s="88">
        <f t="shared" si="0"/>
        <v>4.4999999999999998E-2</v>
      </c>
      <c r="T33" s="89"/>
      <c r="U33" s="89"/>
      <c r="V33" s="89"/>
      <c r="W33" s="90"/>
      <c r="X33" s="33">
        <f>S33*D17</f>
        <v>4.41</v>
      </c>
      <c r="Y33" s="70">
        <f t="shared" si="1"/>
        <v>2778.3</v>
      </c>
      <c r="Z33" s="1"/>
      <c r="AA33" s="1"/>
    </row>
    <row r="34" spans="1:27" ht="12.75" customHeight="1">
      <c r="A34" s="20" t="s">
        <v>41</v>
      </c>
      <c r="B34" s="11">
        <v>33</v>
      </c>
      <c r="C34" s="7" t="s">
        <v>11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88">
        <f t="shared" si="0"/>
        <v>0.03</v>
      </c>
      <c r="T34" s="89"/>
      <c r="U34" s="89"/>
      <c r="V34" s="89"/>
      <c r="W34" s="90"/>
      <c r="X34" s="21">
        <f>S34*D17</f>
        <v>2.94</v>
      </c>
      <c r="Y34" s="70">
        <f t="shared" si="1"/>
        <v>97.02</v>
      </c>
      <c r="Z34" s="1"/>
      <c r="AA34" s="1"/>
    </row>
    <row r="35" spans="1:27" ht="12.75" customHeight="1">
      <c r="A35" s="20" t="s">
        <v>36</v>
      </c>
      <c r="B35" s="11">
        <v>8</v>
      </c>
      <c r="C35" s="7" t="s">
        <v>14</v>
      </c>
      <c r="D35" s="30"/>
      <c r="E35" s="115"/>
      <c r="F35" s="116"/>
      <c r="G35" s="117"/>
      <c r="H35" s="118"/>
      <c r="I35" s="29"/>
      <c r="J35" s="28"/>
      <c r="K35" s="45">
        <v>0.08</v>
      </c>
      <c r="L35" s="28"/>
      <c r="M35" s="28"/>
      <c r="N35" s="28"/>
      <c r="O35" s="28"/>
      <c r="P35" s="64">
        <v>0.05</v>
      </c>
      <c r="Q35" s="28"/>
      <c r="R35" s="28"/>
      <c r="S35" s="88">
        <f t="shared" si="0"/>
        <v>0.13</v>
      </c>
      <c r="T35" s="89"/>
      <c r="U35" s="89"/>
      <c r="V35" s="89"/>
      <c r="W35" s="90"/>
      <c r="X35" s="33">
        <f>S35*D17</f>
        <v>12.74</v>
      </c>
      <c r="Y35" s="70">
        <f t="shared" si="1"/>
        <v>101.92</v>
      </c>
      <c r="Z35" s="1"/>
    </row>
    <row r="36" spans="1:27" ht="12.75" customHeight="1">
      <c r="A36" s="20" t="s">
        <v>53</v>
      </c>
      <c r="B36" s="11">
        <v>100</v>
      </c>
      <c r="C36" s="7" t="s">
        <v>11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/>
      <c r="Q36" s="28"/>
      <c r="R36" s="28"/>
      <c r="S36" s="88">
        <f t="shared" si="0"/>
        <v>0</v>
      </c>
      <c r="T36" s="89"/>
      <c r="U36" s="89"/>
      <c r="V36" s="89"/>
      <c r="W36" s="90"/>
      <c r="X36" s="21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11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0.39200000000000002</v>
      </c>
      <c r="Y37" s="70">
        <f t="shared" si="1"/>
        <v>78.400000000000006</v>
      </c>
      <c r="Z37" s="1"/>
      <c r="AA37" s="1"/>
    </row>
    <row r="38" spans="1:27" ht="12.75" customHeight="1">
      <c r="A38" s="20" t="s">
        <v>38</v>
      </c>
      <c r="B38" s="11">
        <v>18</v>
      </c>
      <c r="C38" s="7" t="s">
        <v>11</v>
      </c>
      <c r="D38" s="31">
        <v>2.5600000000000002E-3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2.5600000000000002E-3</v>
      </c>
      <c r="T38" s="89"/>
      <c r="U38" s="89"/>
      <c r="V38" s="89"/>
      <c r="W38" s="90"/>
      <c r="X38" s="33">
        <f>S38*D17</f>
        <v>0.25088000000000005</v>
      </c>
      <c r="Y38" s="70">
        <f t="shared" si="1"/>
        <v>4.5158400000000007</v>
      </c>
      <c r="Z38" s="1"/>
      <c r="AA38" s="1"/>
    </row>
    <row r="39" spans="1:27" ht="12.75" customHeight="1">
      <c r="A39" s="20" t="s">
        <v>65</v>
      </c>
      <c r="B39" s="11">
        <v>165</v>
      </c>
      <c r="C39" s="7" t="s">
        <v>11</v>
      </c>
      <c r="D39" s="30"/>
      <c r="E39" s="115"/>
      <c r="F39" s="116"/>
      <c r="G39" s="117"/>
      <c r="H39" s="118"/>
      <c r="I39" s="29">
        <v>3.5000000000000003E-2</v>
      </c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3.5000000000000003E-2</v>
      </c>
      <c r="T39" s="89"/>
      <c r="U39" s="89"/>
      <c r="V39" s="89"/>
      <c r="W39" s="90"/>
      <c r="X39" s="69">
        <f>S39*D17</f>
        <v>3.43</v>
      </c>
      <c r="Y39" s="70">
        <f t="shared" si="1"/>
        <v>565.95000000000005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3">
        <f>SUM(Y19:Y39)</f>
        <v>5922.1454880000001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57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2025-12-26T12:29:51Z</cp:lastPrinted>
  <dcterms:created xsi:type="dcterms:W3CDTF">1998-12-08T10:37:05Z</dcterms:created>
  <dcterms:modified xsi:type="dcterms:W3CDTF">2025-12-29T05:48:28Z</dcterms:modified>
</cp:coreProperties>
</file>