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Январь 2026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<sst xmlns="http://schemas.openxmlformats.org/spreadsheetml/2006/main" count="92" uniqueCount="71">
  <si>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</si>
  <si>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</si>
  <si>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</si>
  <si>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</si>
  <si>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</si>
  <si>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</si>
  <si>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</si>
  <si>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</si>
  <si>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</si>
  <si>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</si>
  <si>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</si>
  <si>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</si>
  <si>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</si>
  <si>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</si>
  <si>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</si>
  <si>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</si>
  <si>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</si>
  <si>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</si>
  <si>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</si>
  <si>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</si>
  <si>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</si>
  <si>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</si>
  <si>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</si>
  <si>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</si>
  <si>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</si>
  <si>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</si>
  <si>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</si>
  <si>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</si>
  <si>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</si>
  <si>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</si>
  <si>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</si>
  <si>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</si>
  <si>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</si>
  <si>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</si>
  <si>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</si>
  <si>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</si>
  <si>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</si>
  <si>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</si>
  <si>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</si>
  <si>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</si>
  <si>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</si>
  <si>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</si>
  <si>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</si>
  <si>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</si>
  <si>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</si>
  <si>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</si>
  <si>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</si>
  <si>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</si>
  <si>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</si>
  <si>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</si>
  <si>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</si>
  <si>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</si>
  <si>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</si>
  <si>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</si>
  <si>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</si>
  <si>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</si>
  <si>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</si>
  <si>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</si>
  <si>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</si>
  <si>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</si>
  <si>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</si>
  <si>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</si>
  <si>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</si>
  <si>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</si>
  <si>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</si>
  <si>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Булочка</t>
  </si>
  <si>
    <t>ЗАВТРАК_ВТОРОЙ ЗАВТРАК</t>
  </si>
  <si>
    <t>Печенье</t>
  </si>
  <si>
    <t>печенье</t>
  </si>
  <si>
    <t>Меню-требование на выдачу продуктов питания №03</t>
  </si>
  <si>
    <r>
      <t xml:space="preserve">на 14 января   2026г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</si>
</sst>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U7" sqref="U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85546875" customWidth="1"/>
    <col min="10" max="10" width="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70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144</v>
      </c>
      <c r="B8" s="109">
        <f>A8*D8</f>
        <v>8640</v>
      </c>
      <c r="C8" s="111"/>
      <c r="D8" s="116">
        <v>60</v>
      </c>
      <c r="E8" s="117"/>
      <c r="F8" s="118"/>
      <c r="G8" s="79">
        <v>101</v>
      </c>
      <c r="H8" s="79"/>
      <c r="I8" s="79"/>
      <c r="J8" s="80">
        <v>61.34</v>
      </c>
      <c r="K8" s="80"/>
      <c r="L8" s="80">
        <f>G8*J8</f>
        <v>6195.34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61.34</v>
      </c>
      <c r="K9" s="80"/>
      <c r="L9" s="80">
        <f>SUM(L8)</f>
        <v>6195.34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6" t="s">
        <v>22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7"/>
      <c r="U10" s="157"/>
      <c r="V10" s="158"/>
      <c r="W10" s="7"/>
      <c r="X10" s="146" t="s">
        <v>12</v>
      </c>
      <c r="Y10" s="146" t="s">
        <v>27</v>
      </c>
      <c r="Z10" s="1"/>
      <c r="AA10" s="1"/>
    </row>
    <row r="11" spans="1:27" ht="12" customHeight="1">
      <c r="A11" s="99" t="s">
        <v>23</v>
      </c>
      <c r="B11" s="146" t="s">
        <v>34</v>
      </c>
      <c r="C11" s="147"/>
      <c r="D11" s="124" t="s">
        <v>66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9"/>
      <c r="T11" s="160"/>
      <c r="U11" s="160"/>
      <c r="V11" s="161"/>
      <c r="W11" s="15"/>
      <c r="X11" s="165"/>
      <c r="Y11" s="147"/>
      <c r="Z11" s="1"/>
      <c r="AA11" s="1"/>
    </row>
    <row r="12" spans="1:27" ht="8.25" customHeight="1">
      <c r="A12" s="135"/>
      <c r="B12" s="147"/>
      <c r="C12" s="147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9"/>
      <c r="T12" s="160"/>
      <c r="U12" s="160"/>
      <c r="V12" s="161"/>
      <c r="W12" s="15"/>
      <c r="X12" s="165"/>
      <c r="Y12" s="147"/>
      <c r="Z12" s="1"/>
      <c r="AA12" s="1"/>
    </row>
    <row r="13" spans="1:27" ht="10.5" customHeight="1">
      <c r="A13" s="135"/>
      <c r="B13" s="147"/>
      <c r="C13" s="147"/>
      <c r="D13" s="149" t="s">
        <v>54</v>
      </c>
      <c r="E13" s="137" t="s">
        <v>45</v>
      </c>
      <c r="F13" s="138"/>
      <c r="G13" s="137" t="s">
        <v>62</v>
      </c>
      <c r="H13" s="138"/>
      <c r="I13" s="143" t="s">
        <v>67</v>
      </c>
      <c r="J13" s="94"/>
      <c r="K13" s="94" t="s">
        <v>59</v>
      </c>
      <c r="L13" s="94" t="s">
        <v>57</v>
      </c>
      <c r="M13" s="94" t="s">
        <v>35</v>
      </c>
      <c r="N13" s="94" t="s">
        <v>51</v>
      </c>
      <c r="O13" s="94"/>
      <c r="P13" s="94" t="s">
        <v>65</v>
      </c>
      <c r="Q13" s="94" t="s">
        <v>49</v>
      </c>
      <c r="R13" s="94"/>
      <c r="S13" s="159"/>
      <c r="T13" s="160"/>
      <c r="U13" s="160"/>
      <c r="V13" s="161"/>
      <c r="W13" s="15"/>
      <c r="X13" s="165"/>
      <c r="Y13" s="147"/>
      <c r="Z13" s="1"/>
      <c r="AA13" s="1"/>
    </row>
    <row r="14" spans="1:27" ht="10.5" customHeight="1">
      <c r="A14" s="135"/>
      <c r="B14" s="147"/>
      <c r="C14" s="147"/>
      <c r="D14" s="150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9"/>
      <c r="T14" s="160"/>
      <c r="U14" s="160"/>
      <c r="V14" s="161"/>
      <c r="W14" s="15"/>
      <c r="X14" s="165"/>
      <c r="Y14" s="147"/>
      <c r="Z14" s="1"/>
      <c r="AA14" s="1"/>
    </row>
    <row r="15" spans="1:27" ht="36" customHeight="1">
      <c r="A15" s="132"/>
      <c r="B15" s="148"/>
      <c r="C15" s="148"/>
      <c r="D15" s="151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2"/>
      <c r="T15" s="163"/>
      <c r="U15" s="163"/>
      <c r="V15" s="164"/>
      <c r="W15" s="15"/>
      <c r="X15" s="166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101</v>
      </c>
      <c r="E17" s="133">
        <v>101</v>
      </c>
      <c r="F17" s="134"/>
      <c r="G17" s="133">
        <v>101</v>
      </c>
      <c r="H17" s="134"/>
      <c r="I17" s="25">
        <v>101</v>
      </c>
      <c r="J17" s="24"/>
      <c r="K17" s="24">
        <v>101</v>
      </c>
      <c r="L17" s="24">
        <v>101</v>
      </c>
      <c r="M17" s="24">
        <v>101</v>
      </c>
      <c r="N17" s="24">
        <v>101</v>
      </c>
      <c r="O17" s="24"/>
      <c r="P17" s="24">
        <v>101</v>
      </c>
      <c r="Q17" s="24">
        <v>101</v>
      </c>
      <c r="R17" s="24"/>
      <c r="S17" s="167"/>
      <c r="T17" s="168"/>
      <c r="U17" s="168"/>
      <c r="V17" s="168"/>
      <c r="W17" s="169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4" t="s">
        <v>43</v>
      </c>
      <c r="H18" s="145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0"/>
      <c r="T18" s="171"/>
      <c r="U18" s="171"/>
      <c r="V18" s="171"/>
      <c r="W18" s="172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0.02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0.02</v>
      </c>
      <c r="T19" s="110"/>
      <c r="U19" s="110"/>
      <c r="V19" s="110"/>
      <c r="W19" s="111"/>
      <c r="X19" s="33">
        <f>S19*D17</f>
        <v>2.02</v>
      </c>
      <c r="Y19" s="60">
        <f>B19*X19</f>
        <v>101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0.02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5.0000000000000001E-3</v>
      </c>
      <c r="Q20" s="30"/>
      <c r="R20" s="30"/>
      <c r="S20" s="109">
        <f t="shared" ref="S20:S39" si="0">R20+Q20+P20+O20+N20+M20+L20+K20+J20+I20+G20+E20+D20</f>
        <v>2.5000000000000001E-2</v>
      </c>
      <c r="T20" s="110"/>
      <c r="U20" s="110"/>
      <c r="V20" s="110"/>
      <c r="W20" s="111"/>
      <c r="X20" s="21">
        <f>S20*D17</f>
        <v>2.5250000000000004</v>
      </c>
      <c r="Y20" s="78">
        <f t="shared" ref="Y20:Y39" si="1">B20*X20</f>
        <v>222.20000000000005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5.0000000000000001E-3</v>
      </c>
      <c r="O21" s="30"/>
      <c r="P21" s="30">
        <v>8.0000000000000002E-3</v>
      </c>
      <c r="Q21" s="31">
        <v>0.01</v>
      </c>
      <c r="R21" s="30"/>
      <c r="S21" s="109">
        <f t="shared" si="0"/>
        <v>3.6000000000000004E-2</v>
      </c>
      <c r="T21" s="110"/>
      <c r="U21" s="110"/>
      <c r="V21" s="110"/>
      <c r="W21" s="111"/>
      <c r="X21" s="21">
        <f>S21*D17</f>
        <v>3.6360000000000006</v>
      </c>
      <c r="Y21" s="78">
        <f t="shared" si="1"/>
        <v>236.34000000000003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92">
        <v>4.0000000000000002E-4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8.9999999999999998E-4</v>
      </c>
      <c r="T22" s="110"/>
      <c r="U22" s="110"/>
      <c r="V22" s="110"/>
      <c r="W22" s="111"/>
      <c r="X22" s="21">
        <f>S22*D17</f>
        <v>9.0899999999999995E-2</v>
      </c>
      <c r="Y22" s="78">
        <f t="shared" si="1"/>
        <v>68.174999999999997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9.09</v>
      </c>
      <c r="Y23" s="78">
        <f t="shared" si="1"/>
        <v>445.40999999999997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1.5149999999999999</v>
      </c>
      <c r="Y24" s="78">
        <f t="shared" si="1"/>
        <v>75.75</v>
      </c>
      <c r="Z24" s="1"/>
      <c r="AA24" s="1"/>
    </row>
    <row r="25" spans="1:27" ht="12.75" customHeight="1">
      <c r="A25" s="20" t="s">
        <v>31</v>
      </c>
      <c r="B25" s="11">
        <v>35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5.0500000000000007</v>
      </c>
      <c r="Y25" s="78">
        <f t="shared" si="1"/>
        <v>176.75000000000003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5.0000000000000001E-3</v>
      </c>
      <c r="T26" s="110"/>
      <c r="U26" s="110"/>
      <c r="V26" s="110"/>
      <c r="W26" s="111"/>
      <c r="X26" s="21">
        <f>S26*D17</f>
        <v>0.505</v>
      </c>
      <c r="Y26" s="78">
        <f t="shared" si="1"/>
        <v>17.675000000000001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0.60599999999999998</v>
      </c>
      <c r="Y27" s="78">
        <f t="shared" si="1"/>
        <v>151.5</v>
      </c>
      <c r="Z27" s="1"/>
      <c r="AA27" s="1"/>
    </row>
    <row r="28" spans="1:27" ht="12.75" customHeight="1">
      <c r="A28" s="20" t="s">
        <v>37</v>
      </c>
      <c r="B28" s="11">
        <v>25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109">
        <f t="shared" si="0"/>
        <v>0.01</v>
      </c>
      <c r="T28" s="110"/>
      <c r="U28" s="110"/>
      <c r="V28" s="110"/>
      <c r="W28" s="111"/>
      <c r="X28" s="49">
        <f>S28*D17</f>
        <v>1.01</v>
      </c>
      <c r="Y28" s="78">
        <f t="shared" si="1"/>
        <v>25.25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11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5.0000000000000001E-3</v>
      </c>
      <c r="Q29" s="30"/>
      <c r="R29" s="30"/>
      <c r="S29" s="109">
        <f t="shared" si="0"/>
        <v>1.0999999999999999E-2</v>
      </c>
      <c r="T29" s="110"/>
      <c r="U29" s="110"/>
      <c r="V29" s="110"/>
      <c r="W29" s="111"/>
      <c r="X29" s="21">
        <f>S29*D17</f>
        <v>1.111</v>
      </c>
      <c r="Y29" s="78">
        <f t="shared" si="1"/>
        <v>166.65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0.20200000000000001</v>
      </c>
      <c r="Y30" s="78">
        <f t="shared" si="1"/>
        <v>56.156000000000006</v>
      </c>
      <c r="Z30" s="1"/>
      <c r="AA30" s="1"/>
    </row>
    <row r="31" spans="1:27" ht="12.75" customHeight="1">
      <c r="A31" s="20" t="s">
        <v>47</v>
      </c>
      <c r="B31" s="11">
        <v>680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0.05</v>
      </c>
      <c r="M31" s="30"/>
      <c r="N31" s="30"/>
      <c r="O31" s="30"/>
      <c r="P31" s="30"/>
      <c r="Q31" s="30"/>
      <c r="R31" s="30"/>
      <c r="S31" s="109">
        <f t="shared" si="0"/>
        <v>0.05</v>
      </c>
      <c r="T31" s="110"/>
      <c r="U31" s="110"/>
      <c r="V31" s="110"/>
      <c r="W31" s="111"/>
      <c r="X31" s="21">
        <f>S31*D17</f>
        <v>5.0500000000000007</v>
      </c>
      <c r="Y31" s="78">
        <f t="shared" si="1"/>
        <v>3434.0000000000005</v>
      </c>
      <c r="Z31" s="1"/>
      <c r="AA31" s="1"/>
    </row>
    <row r="32" spans="1:27" ht="12.75" customHeight="1">
      <c r="A32" s="20" t="s">
        <v>36</v>
      </c>
      <c r="B32" s="11">
        <v>8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0.01</v>
      </c>
      <c r="M32" s="42"/>
      <c r="N32" s="31"/>
      <c r="O32" s="30"/>
      <c r="P32" s="40">
        <v>0.1</v>
      </c>
      <c r="Q32" s="30"/>
      <c r="R32" s="30"/>
      <c r="S32" s="116">
        <f>P32</f>
        <v>0.1</v>
      </c>
      <c r="T32" s="117"/>
      <c r="U32" s="117"/>
      <c r="V32" s="117"/>
      <c r="W32" s="118"/>
      <c r="X32" s="61">
        <f>S32*D17</f>
        <v>10.100000000000001</v>
      </c>
      <c r="Y32" s="78">
        <f t="shared" si="1"/>
        <v>80.800000000000011</v>
      </c>
      <c r="Z32" s="1"/>
      <c r="AA32" s="1"/>
    </row>
    <row r="33" spans="1:27" ht="12.75" customHeight="1">
      <c r="A33" s="20" t="s">
        <v>39</v>
      </c>
      <c r="B33" s="11">
        <v>33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3.03</v>
      </c>
      <c r="Y33" s="78">
        <f t="shared" si="1"/>
        <v>99.99</v>
      </c>
      <c r="Z33" s="1"/>
      <c r="AA33" s="1"/>
    </row>
    <row r="34" spans="1:27" ht="12.75" customHeight="1">
      <c r="A34" s="20" t="s">
        <v>68</v>
      </c>
      <c r="B34" s="11">
        <v>165</v>
      </c>
      <c r="C34" s="65" t="s">
        <v>11</v>
      </c>
      <c r="D34" s="30"/>
      <c r="E34" s="92"/>
      <c r="F34" s="93"/>
      <c r="G34" s="83"/>
      <c r="H34" s="120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3.5000000000000003E-2</v>
      </c>
      <c r="T34" s="110"/>
      <c r="U34" s="110"/>
      <c r="V34" s="110"/>
      <c r="W34" s="111"/>
      <c r="X34" s="33">
        <f>S34*D17</f>
        <v>3.5350000000000001</v>
      </c>
      <c r="Y34" s="78">
        <f t="shared" si="1"/>
        <v>583.27499999999998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0.40400000000000003</v>
      </c>
      <c r="Y35" s="78">
        <f t="shared" si="1"/>
        <v>80.800000000000011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109">
        <f t="shared" si="0"/>
        <v>0</v>
      </c>
      <c r="T36" s="110"/>
      <c r="U36" s="110"/>
      <c r="V36" s="110"/>
      <c r="W36" s="111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18</v>
      </c>
      <c r="C37" s="65" t="s">
        <v>11</v>
      </c>
      <c r="D37" s="30"/>
      <c r="E37" s="62"/>
      <c r="F37" s="63"/>
      <c r="G37" s="83"/>
      <c r="H37" s="84"/>
      <c r="I37" s="47"/>
      <c r="J37" s="28"/>
      <c r="K37" s="45"/>
      <c r="L37" s="28">
        <v>2.5000000000000001E-3</v>
      </c>
      <c r="M37" s="28"/>
      <c r="N37" s="28"/>
      <c r="O37" s="28"/>
      <c r="P37" s="45"/>
      <c r="Q37" s="28"/>
      <c r="R37" s="28"/>
      <c r="S37" s="109">
        <f t="shared" si="0"/>
        <v>2.5000000000000001E-3</v>
      </c>
      <c r="T37" s="110"/>
      <c r="U37" s="110"/>
      <c r="V37" s="110"/>
      <c r="W37" s="111"/>
      <c r="X37" s="61">
        <f>S37*D17</f>
        <v>0.2525</v>
      </c>
      <c r="Y37" s="78">
        <f t="shared" si="1"/>
        <v>4.5449999999999999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109">
        <f t="shared" si="0"/>
        <v>5.9999999999999995E-4</v>
      </c>
      <c r="T38" s="110"/>
      <c r="U38" s="110"/>
      <c r="V38" s="110"/>
      <c r="W38" s="111"/>
      <c r="X38" s="33">
        <f>S38*D17</f>
        <v>6.0599999999999994E-2</v>
      </c>
      <c r="Y38" s="78">
        <f t="shared" si="1"/>
        <v>30.299999999999997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2.5000000000000001E-2</v>
      </c>
      <c r="M39" s="30"/>
      <c r="N39" s="30"/>
      <c r="O39" s="30"/>
      <c r="P39" s="31"/>
      <c r="Q39" s="30"/>
      <c r="R39" s="30"/>
      <c r="S39" s="109">
        <f t="shared" si="0"/>
        <v>2.5000000000000001E-2</v>
      </c>
      <c r="T39" s="110"/>
      <c r="U39" s="110"/>
      <c r="V39" s="110"/>
      <c r="W39" s="111"/>
      <c r="X39" s="21">
        <f>D17*S39</f>
        <v>2.5250000000000004</v>
      </c>
      <c r="Y39" s="78">
        <f t="shared" si="1"/>
        <v>138.87500000000003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2"/>
      <c r="T40" s="152"/>
      <c r="U40" s="152"/>
      <c r="V40" s="152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2"/>
      <c r="T41" s="152"/>
      <c r="U41" s="152"/>
      <c r="V41" s="152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3" t="s">
        <v>28</v>
      </c>
      <c r="T42" s="154"/>
      <c r="U42" s="154"/>
      <c r="V42" s="154"/>
      <c r="W42" s="155"/>
      <c r="X42" s="156"/>
      <c r="Y42" s="76">
        <f>SUM(Y19:Y41)</f>
        <v>6195.4410000000007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2025-12-03T06:00:09Z</cp:lastPrinted>
  <dcterms:created xsi:type="dcterms:W3CDTF">1998-12-08T10:37:05Z</dcterms:created>
  <dcterms:modified xsi:type="dcterms:W3CDTF">2026-01-14T05:52:27Z</dcterms:modified>
</cp:coreProperties>
</file>