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<sst xmlns="http://schemas.openxmlformats.org/spreadsheetml/2006/main" count="88" uniqueCount="69">
  <si>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</si>
  <si>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</si>
  <si>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</si>
  <si>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</si>
  <si>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</si>
  <si>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</si>
  <si>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</si>
  <si>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</si>
  <si>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</si>
  <si>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</si>
  <si>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</si>
  <si>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</si>
  <si>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</si>
  <si>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</si>
  <si>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</si>
  <si>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</si>
  <si>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</si>
  <si>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</si>
  <si>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</si>
  <si>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</si>
  <si>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</si>
  <si>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</si>
  <si>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</si>
  <si>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</si>
  <si>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</si>
  <si>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</si>
  <si>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</si>
  <si>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</si>
  <si>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</si>
  <si>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</si>
  <si>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</si>
  <si>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</si>
  <si>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</si>
  <si>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</si>
  <si>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</si>
  <si>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</si>
  <si>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</si>
  <si>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</si>
  <si>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</si>
  <si>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</si>
  <si>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</si>
  <si>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</si>
  <si>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</si>
  <si>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</si>
  <si>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</si>
  <si>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</si>
  <si>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</si>
  <si>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</si>
  <si>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</si>
  <si>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</si>
  <si>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</si>
  <si>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</si>
  <si>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</si>
  <si>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</si>
  <si>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</si>
  <si>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Шеф-повар _____________   Уначева Р.Т.  Тарчокова Н.У.____________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</si>
  <si>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</si>
  <si>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</si>
  <si>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</si>
  <si>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</si>
  <si>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</si>
  <si>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Меню-требование на выдачу продуктов питания №02</t>
  </si>
  <si>
    <r>
      <t xml:space="preserve">на  03 февраля  2025г     </t>
    </r>
    <r>
      <rPr>
        <b/>
        <u/>
        <sz val="10"/>
        <rFont val="Arial Cyr"/>
        <charset val="204"/>
      </rPr>
      <t>1 неделя (вторник)</t>
    </r>
  </si>
  <si>
    <t>Бутерброд с маслом</t>
  </si>
  <si>
    <t>35</t>
  </si>
  <si>
    <t>масло слив.</t>
  </si>
  <si>
    <t>Салат капустно-морковный</t>
  </si>
  <si>
    <t>капуста</t>
  </si>
  <si>
    <t>Пирожки с картошкой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</si>
</sst>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L21" sqref="L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60</v>
      </c>
      <c r="C2" s="33"/>
      <c r="D2" s="5"/>
      <c r="E2" s="33"/>
      <c r="F2" s="5"/>
      <c r="G2" s="5"/>
      <c r="H2" s="5"/>
      <c r="I2" s="2" t="s">
        <v>62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52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144</v>
      </c>
      <c r="C9" s="78">
        <f>B9*E9</f>
        <v>8640</v>
      </c>
      <c r="D9" s="80"/>
      <c r="E9" s="155">
        <v>60</v>
      </c>
      <c r="F9" s="156"/>
      <c r="G9" s="157"/>
      <c r="H9" s="159">
        <v>90</v>
      </c>
      <c r="I9" s="159"/>
      <c r="J9" s="159"/>
      <c r="K9" s="151">
        <v>60.35</v>
      </c>
      <c r="L9" s="151"/>
      <c r="M9" s="151">
        <f>H9*K9</f>
        <v>5431.5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60.35</v>
      </c>
      <c r="L10" s="151"/>
      <c r="M10" s="151">
        <f>SUM(M9)</f>
        <v>5431.5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51</v>
      </c>
      <c r="G14" s="104"/>
      <c r="H14" s="103" t="s">
        <v>63</v>
      </c>
      <c r="I14" s="104"/>
      <c r="J14" s="109"/>
      <c r="K14" s="109" t="s">
        <v>66</v>
      </c>
      <c r="L14" s="109" t="s">
        <v>59</v>
      </c>
      <c r="M14" s="109" t="s">
        <v>56</v>
      </c>
      <c r="N14" s="109" t="s">
        <v>35</v>
      </c>
      <c r="O14" s="109" t="s">
        <v>49</v>
      </c>
      <c r="P14" s="109"/>
      <c r="Q14" s="109" t="s">
        <v>68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53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90</v>
      </c>
      <c r="F18" s="114">
        <v>90</v>
      </c>
      <c r="G18" s="115"/>
      <c r="H18" s="114">
        <v>90</v>
      </c>
      <c r="I18" s="115"/>
      <c r="J18" s="22"/>
      <c r="K18" s="36">
        <v>90</v>
      </c>
      <c r="L18" s="36">
        <v>90</v>
      </c>
      <c r="M18" s="36">
        <v>90</v>
      </c>
      <c r="N18" s="36">
        <v>90</v>
      </c>
      <c r="O18" s="36">
        <v>90</v>
      </c>
      <c r="P18" s="21"/>
      <c r="Q18" s="36">
        <v>90</v>
      </c>
      <c r="R18" s="36">
        <v>90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64</v>
      </c>
      <c r="I19" s="117"/>
      <c r="J19" s="22"/>
      <c r="K19" s="23">
        <v>50</v>
      </c>
      <c r="L19" s="23">
        <v>200</v>
      </c>
      <c r="M19" s="23">
        <v>150</v>
      </c>
      <c r="N19" s="58" t="s">
        <v>54</v>
      </c>
      <c r="O19" s="23">
        <v>200</v>
      </c>
      <c r="P19" s="23"/>
      <c r="Q19" s="24">
        <v>60</v>
      </c>
      <c r="R19" s="23">
        <v>137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2.25</v>
      </c>
      <c r="AA20" s="72">
        <f>C20*Z20</f>
        <v>123.75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0.03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" si="0">T21+S21+Q21+P21+O21+N21+M21+L21+K21+J21+H21+F21+E21+R21</f>
        <v>4.4999999999999998E-2</v>
      </c>
      <c r="V21" s="79"/>
      <c r="W21" s="79"/>
      <c r="X21" s="79"/>
      <c r="Y21" s="80"/>
      <c r="Z21" s="18">
        <f>U21*E18</f>
        <v>4.05</v>
      </c>
      <c r="AA21" s="74">
        <f t="shared" ref="AA21:AA39" si="1">C21*Z21</f>
        <v>356.4</v>
      </c>
      <c r="AB21" s="1"/>
      <c r="AC21" s="1"/>
    </row>
    <row r="22" spans="2:29" ht="13.5" customHeight="1">
      <c r="B22" s="17" t="s">
        <v>40</v>
      </c>
      <c r="C22" s="9">
        <v>65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/>
      <c r="R22" s="27">
        <v>0.01</v>
      </c>
      <c r="S22" s="28"/>
      <c r="T22" s="27"/>
      <c r="U22" s="78">
        <f t="shared" ref="U22:U39" si="2">T22+S22+Q22+P22+O22+N22+M22+L22+K22+J22+H22+F22+E22+R22</f>
        <v>3.3000000000000002E-2</v>
      </c>
      <c r="V22" s="79"/>
      <c r="W22" s="79"/>
      <c r="X22" s="79"/>
      <c r="Y22" s="80"/>
      <c r="Z22" s="18">
        <f>U22*E18</f>
        <v>2.97</v>
      </c>
      <c r="AA22" s="74">
        <f t="shared" si="1"/>
        <v>193.05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78">
        <f t="shared" si="2"/>
        <v>1E-3</v>
      </c>
      <c r="V23" s="79"/>
      <c r="W23" s="79"/>
      <c r="X23" s="79"/>
      <c r="Y23" s="80"/>
      <c r="Z23" s="18">
        <f>U23*E18</f>
        <v>0.09</v>
      </c>
      <c r="AA23" s="74">
        <f t="shared" si="1"/>
        <v>67.5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2"/>
        <v>0.08</v>
      </c>
      <c r="V24" s="79"/>
      <c r="W24" s="79"/>
      <c r="X24" s="79"/>
      <c r="Y24" s="80"/>
      <c r="Z24" s="18">
        <f>U24*E18</f>
        <v>7.2</v>
      </c>
      <c r="AA24" s="74">
        <f t="shared" si="1"/>
        <v>352.8</v>
      </c>
      <c r="AB24" s="1"/>
      <c r="AC24" s="1"/>
    </row>
    <row r="25" spans="2:29" ht="13.5" customHeight="1">
      <c r="B25" s="17" t="s">
        <v>57</v>
      </c>
      <c r="C25" s="9">
        <v>65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2"/>
        <v>0.04</v>
      </c>
      <c r="V25" s="79"/>
      <c r="W25" s="79"/>
      <c r="X25" s="79"/>
      <c r="Y25" s="80"/>
      <c r="Z25" s="18">
        <f>U25*E18</f>
        <v>3.6</v>
      </c>
      <c r="AA25" s="74">
        <f t="shared" si="1"/>
        <v>234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>
        <v>2E-3</v>
      </c>
      <c r="L26" s="27">
        <v>3.0000000000000001E-3</v>
      </c>
      <c r="M26" s="28">
        <v>5.0000000000000001E-3</v>
      </c>
      <c r="N26" s="27"/>
      <c r="O26" s="27"/>
      <c r="P26" s="27"/>
      <c r="Q26" s="27">
        <v>5.0000000000000001E-3</v>
      </c>
      <c r="R26" s="27"/>
      <c r="S26" s="27"/>
      <c r="T26" s="27"/>
      <c r="U26" s="78">
        <f t="shared" si="2"/>
        <v>1.5000000000000001E-2</v>
      </c>
      <c r="V26" s="79"/>
      <c r="W26" s="79"/>
      <c r="X26" s="79"/>
      <c r="Y26" s="80"/>
      <c r="Z26" s="18">
        <f>U26*E18</f>
        <v>1.35</v>
      </c>
      <c r="AA26" s="74">
        <f t="shared" si="1"/>
        <v>202.5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128"/>
      <c r="G27" s="129"/>
      <c r="H27" s="118"/>
      <c r="I27" s="119"/>
      <c r="J27" s="26"/>
      <c r="K27" s="45">
        <v>7.0000000000000001E-3</v>
      </c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2"/>
        <v>1.7000000000000001E-2</v>
      </c>
      <c r="V27" s="79"/>
      <c r="W27" s="79"/>
      <c r="X27" s="79"/>
      <c r="Y27" s="80"/>
      <c r="Z27" s="18">
        <f>U27*E18</f>
        <v>1.53</v>
      </c>
      <c r="AA27" s="74">
        <f t="shared" si="1"/>
        <v>53.550000000000004</v>
      </c>
      <c r="AB27" s="1"/>
      <c r="AC27" s="1"/>
    </row>
    <row r="28" spans="2:29" ht="13.5" customHeight="1">
      <c r="B28" s="17" t="s">
        <v>38</v>
      </c>
      <c r="C28" s="9">
        <v>25</v>
      </c>
      <c r="D28" s="7" t="s">
        <v>10</v>
      </c>
      <c r="E28" s="27"/>
      <c r="F28" s="128"/>
      <c r="G28" s="129"/>
      <c r="H28" s="118"/>
      <c r="I28" s="119"/>
      <c r="J28" s="26"/>
      <c r="K28" s="29">
        <v>7.0000000000000001E-3</v>
      </c>
      <c r="L28" s="28">
        <v>6.0000000000000001E-3</v>
      </c>
      <c r="M28" s="27">
        <v>4.9199999999999999E-3</v>
      </c>
      <c r="N28" s="27"/>
      <c r="O28" s="27"/>
      <c r="P28" s="27"/>
      <c r="Q28" s="27"/>
      <c r="R28" s="27"/>
      <c r="S28" s="27"/>
      <c r="T28" s="27"/>
      <c r="U28" s="78">
        <f t="shared" si="2"/>
        <v>1.7919999999999998E-2</v>
      </c>
      <c r="V28" s="79"/>
      <c r="W28" s="79"/>
      <c r="X28" s="79"/>
      <c r="Y28" s="80"/>
      <c r="Z28" s="59">
        <f>U28*E18</f>
        <v>1.6127999999999998</v>
      </c>
      <c r="AA28" s="74">
        <f t="shared" si="1"/>
        <v>40.319999999999993</v>
      </c>
      <c r="AB28" s="1"/>
      <c r="AC28" s="1"/>
    </row>
    <row r="29" spans="2:29" ht="13.5" customHeight="1">
      <c r="B29" s="17" t="s">
        <v>31</v>
      </c>
      <c r="C29" s="9">
        <v>35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0.06</v>
      </c>
      <c r="M29" s="27"/>
      <c r="N29" s="27"/>
      <c r="O29" s="27"/>
      <c r="P29" s="27"/>
      <c r="Q29" s="27">
        <v>3.5000000000000003E-2</v>
      </c>
      <c r="R29" s="27"/>
      <c r="S29" s="27"/>
      <c r="T29" s="27"/>
      <c r="U29" s="78">
        <f t="shared" si="2"/>
        <v>9.5000000000000001E-2</v>
      </c>
      <c r="V29" s="79"/>
      <c r="W29" s="79"/>
      <c r="X29" s="79"/>
      <c r="Y29" s="80"/>
      <c r="Z29" s="18">
        <f>U29*E18</f>
        <v>8.5500000000000007</v>
      </c>
      <c r="AA29" s="74">
        <f t="shared" si="1"/>
        <v>299.25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2"/>
        <v>0.02</v>
      </c>
      <c r="V30" s="79"/>
      <c r="W30" s="79"/>
      <c r="X30" s="79"/>
      <c r="Y30" s="80"/>
      <c r="Z30" s="32">
        <f>U30*E18</f>
        <v>1.8</v>
      </c>
      <c r="AA30" s="74">
        <f t="shared" si="1"/>
        <v>75.600000000000009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78">
        <f t="shared" si="2"/>
        <v>3.3E-3</v>
      </c>
      <c r="V31" s="79"/>
      <c r="W31" s="79"/>
      <c r="X31" s="79"/>
      <c r="Y31" s="80"/>
      <c r="Z31" s="32">
        <f>U31*E18</f>
        <v>0.29699999999999999</v>
      </c>
      <c r="AA31" s="74">
        <f t="shared" si="1"/>
        <v>74.25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2"/>
        <v>2E-3</v>
      </c>
      <c r="V32" s="79"/>
      <c r="W32" s="79"/>
      <c r="X32" s="79"/>
      <c r="Y32" s="80"/>
      <c r="Z32" s="18">
        <f>U32*E18</f>
        <v>0.18</v>
      </c>
      <c r="AA32" s="74">
        <f t="shared" si="1"/>
        <v>50.04</v>
      </c>
      <c r="AB32" s="1"/>
      <c r="AC32" s="1"/>
    </row>
    <row r="33" spans="2:29" ht="13.5" customHeight="1">
      <c r="B33" s="17" t="s">
        <v>48</v>
      </c>
      <c r="C33" s="9">
        <v>420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6.5000000000000002E-2</v>
      </c>
      <c r="N33" s="45"/>
      <c r="O33" s="25"/>
      <c r="P33" s="25"/>
      <c r="Q33" s="46"/>
      <c r="R33" s="45"/>
      <c r="S33" s="25"/>
      <c r="T33" s="25"/>
      <c r="U33" s="88">
        <f t="shared" si="2"/>
        <v>6.5000000000000002E-2</v>
      </c>
      <c r="V33" s="89"/>
      <c r="W33" s="89"/>
      <c r="X33" s="89"/>
      <c r="Y33" s="90"/>
      <c r="Z33" s="18">
        <f>U33*E18</f>
        <v>5.8500000000000005</v>
      </c>
      <c r="AA33" s="74">
        <f t="shared" si="1"/>
        <v>2457</v>
      </c>
      <c r="AB33" s="1"/>
    </row>
    <row r="34" spans="2:29" ht="13.5" customHeight="1">
      <c r="B34" s="17" t="s">
        <v>42</v>
      </c>
      <c r="C34" s="9">
        <v>33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2"/>
        <v>3.5000000000000003E-2</v>
      </c>
      <c r="V34" s="79"/>
      <c r="W34" s="79"/>
      <c r="X34" s="79"/>
      <c r="Y34" s="80"/>
      <c r="Z34" s="18">
        <f>U34*E18</f>
        <v>3.1500000000000004</v>
      </c>
      <c r="AA34" s="74">
        <f t="shared" si="1"/>
        <v>103.95000000000002</v>
      </c>
      <c r="AB34" s="1"/>
      <c r="AC34" s="1"/>
    </row>
    <row r="35" spans="2:29" ht="13.5" customHeight="1">
      <c r="B35" s="17" t="s">
        <v>58</v>
      </c>
      <c r="C35" s="9">
        <v>18</v>
      </c>
      <c r="D35" s="53" t="s">
        <v>10</v>
      </c>
      <c r="E35" s="27">
        <v>5.0000000000000001E-3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2"/>
        <v>5.0000000000000001E-3</v>
      </c>
      <c r="V35" s="89"/>
      <c r="W35" s="89"/>
      <c r="X35" s="89"/>
      <c r="Y35" s="90"/>
      <c r="Z35" s="18">
        <f>U35*E18</f>
        <v>0.45</v>
      </c>
      <c r="AA35" s="74">
        <f t="shared" si="1"/>
        <v>8.1</v>
      </c>
      <c r="AB35" s="1"/>
      <c r="AC35" s="1"/>
    </row>
    <row r="36" spans="2:29" ht="13.5" customHeight="1">
      <c r="B36" s="17" t="s">
        <v>50</v>
      </c>
      <c r="C36" s="9">
        <v>50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2"/>
        <v>0.01</v>
      </c>
      <c r="V36" s="76"/>
      <c r="W36" s="76"/>
      <c r="X36" s="76"/>
      <c r="Y36" s="77"/>
      <c r="Z36" s="18">
        <f>U36*E18</f>
        <v>0.9</v>
      </c>
      <c r="AA36" s="74">
        <f t="shared" si="1"/>
        <v>45</v>
      </c>
      <c r="AB36" s="1"/>
      <c r="AC36" s="1"/>
    </row>
    <row r="37" spans="2:29" ht="13.5" customHeight="1">
      <c r="B37" s="17" t="s">
        <v>36</v>
      </c>
      <c r="C37" s="9">
        <v>8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78">
        <f t="shared" si="2"/>
        <v>0.1</v>
      </c>
      <c r="V37" s="79"/>
      <c r="W37" s="79"/>
      <c r="X37" s="79"/>
      <c r="Y37" s="80"/>
      <c r="Z37" s="18">
        <f>U37*E18</f>
        <v>9</v>
      </c>
      <c r="AA37" s="74">
        <f t="shared" si="1"/>
        <v>72</v>
      </c>
      <c r="AB37" s="1"/>
      <c r="AC37" s="1"/>
    </row>
    <row r="38" spans="2:29" ht="13.5" customHeight="1">
      <c r="B38" s="17" t="s">
        <v>65</v>
      </c>
      <c r="C38" s="9">
        <v>861</v>
      </c>
      <c r="D38" s="70" t="s">
        <v>10</v>
      </c>
      <c r="E38" s="27"/>
      <c r="F38" s="67"/>
      <c r="G38" s="68"/>
      <c r="H38" s="118">
        <v>5.0000000000000001E-3</v>
      </c>
      <c r="I38" s="168"/>
      <c r="J38" s="26"/>
      <c r="K38" s="45"/>
      <c r="L38" s="25"/>
      <c r="M38" s="25"/>
      <c r="N38" s="25"/>
      <c r="O38" s="25"/>
      <c r="P38" s="25"/>
      <c r="Q38" s="47">
        <v>1E-3</v>
      </c>
      <c r="R38" s="25"/>
      <c r="S38" s="25"/>
      <c r="T38" s="25"/>
      <c r="U38" s="78">
        <f t="shared" si="2"/>
        <v>6.0000000000000001E-3</v>
      </c>
      <c r="V38" s="79"/>
      <c r="W38" s="79"/>
      <c r="X38" s="79"/>
      <c r="Y38" s="80"/>
      <c r="Z38" s="18">
        <f>U38*E18</f>
        <v>0.54</v>
      </c>
      <c r="AA38" s="74">
        <f t="shared" si="1"/>
        <v>464.94000000000005</v>
      </c>
      <c r="AB38" s="1"/>
      <c r="AC38" s="1"/>
    </row>
    <row r="39" spans="2:29" ht="13.5" customHeight="1">
      <c r="B39" s="17" t="s">
        <v>67</v>
      </c>
      <c r="C39" s="9">
        <v>35</v>
      </c>
      <c r="D39" s="70" t="s">
        <v>10</v>
      </c>
      <c r="E39" s="27"/>
      <c r="F39" s="67"/>
      <c r="G39" s="68"/>
      <c r="H39" s="66"/>
      <c r="I39" s="69"/>
      <c r="J39" s="26"/>
      <c r="K39" s="45">
        <v>0.05</v>
      </c>
      <c r="L39" s="25"/>
      <c r="M39" s="25"/>
      <c r="N39" s="25"/>
      <c r="O39" s="25"/>
      <c r="P39" s="25"/>
      <c r="Q39" s="47"/>
      <c r="R39" s="25"/>
      <c r="S39" s="25"/>
      <c r="T39" s="25"/>
      <c r="U39" s="78">
        <f t="shared" si="2"/>
        <v>0.05</v>
      </c>
      <c r="V39" s="79"/>
      <c r="W39" s="79"/>
      <c r="X39" s="79"/>
      <c r="Y39" s="80"/>
      <c r="Z39" s="18">
        <f>U39*E18</f>
        <v>4.5</v>
      </c>
      <c r="AA39" s="74">
        <f t="shared" si="1"/>
        <v>157.5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5431.5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55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8">
    <mergeCell ref="H38:I38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2026-02-03T05:39:25Z</cp:lastPrinted>
  <dcterms:created xsi:type="dcterms:W3CDTF">1998-12-08T10:37:05Z</dcterms:created>
  <dcterms:modified xsi:type="dcterms:W3CDTF">2026-02-03T05:40:38Z</dcterms:modified>
</cp:coreProperties>
</file>