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арт 2026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<sst xmlns="http://schemas.openxmlformats.org/spreadsheetml/2006/main" count="91" uniqueCount="70">
  <si>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</si>
  <si>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</si>
  <si>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</si>
  <si>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</si>
  <si>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</si>
  <si>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</si>
  <si>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</si>
  <si>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</si>
  <si>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</si>
  <si>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</si>
  <si>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</si>
  <si>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</si>
  <si>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</si>
  <si>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</si>
  <si>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</si>
  <si>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</si>
  <si>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</si>
  <si>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</si>
  <si>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</si>
  <si>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</si>
  <si>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</si>
  <si>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</si>
  <si>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</si>
  <si>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</si>
  <si>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</si>
  <si>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</si>
  <si>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</si>
  <si>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</si>
  <si>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</si>
  <si>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</si>
  <si>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</si>
  <si>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</si>
  <si>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</si>
  <si>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</si>
  <si>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</si>
  <si>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</si>
  <si>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</si>
  <si>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</si>
  <si>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</si>
  <si>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</si>
  <si>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</si>
  <si>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</si>
  <si>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</si>
  <si>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</si>
  <si>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</si>
  <si>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</si>
  <si>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</si>
  <si>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</si>
  <si>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</si>
  <si>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</si>
  <si>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</si>
  <si>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</si>
  <si>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</si>
  <si>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 xml:space="preserve">Борщ со сметаной 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</si>
  <si>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</si>
  <si>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</si>
  <si>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</si>
  <si>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</si>
  <si>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</si>
  <si>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>Котлеты с перловым гарниром и подливой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</si>
  <si>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</si>
  <si>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Директор ____________ М.Б.Шомахова</t>
  </si>
  <si>
    <t>Печенье</t>
  </si>
  <si>
    <t>ЗАВТРАК_ВТОРОЙ ЗАВТРАК</t>
  </si>
  <si>
    <t>печенье</t>
  </si>
  <si>
    <t>Каша пшеничная молочная</t>
  </si>
  <si>
    <t>Пирог с повидлом</t>
  </si>
  <si>
    <t>повидло</t>
  </si>
  <si>
    <t>Меню-требование на выдачу продуктов питания № 10</t>
  </si>
  <si>
    <r>
      <t xml:space="preserve">                   на 16 марта 2026г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</si>
</sst>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O21" sqref="O2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8.285156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68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61</v>
      </c>
      <c r="C2" s="33"/>
      <c r="D2" s="5"/>
      <c r="E2" s="33"/>
      <c r="F2" s="5"/>
      <c r="G2" s="5"/>
      <c r="H2" s="5"/>
      <c r="I2" s="2" t="s">
        <v>69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60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32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16</v>
      </c>
      <c r="C6" s="93"/>
      <c r="D6" s="94"/>
      <c r="E6" s="92" t="s">
        <v>17</v>
      </c>
      <c r="F6" s="93"/>
      <c r="G6" s="94"/>
      <c r="H6" s="77" t="s">
        <v>15</v>
      </c>
      <c r="I6" s="77"/>
      <c r="J6" s="77"/>
      <c r="K6" s="77" t="s">
        <v>21</v>
      </c>
      <c r="L6" s="77"/>
      <c r="M6" s="77" t="s">
        <v>20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95" t="s">
        <v>19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143</v>
      </c>
      <c r="C9" s="139">
        <f>B9*E9</f>
        <v>9295</v>
      </c>
      <c r="D9" s="140"/>
      <c r="E9" s="106">
        <v>65</v>
      </c>
      <c r="F9" s="107"/>
      <c r="G9" s="108"/>
      <c r="H9" s="110">
        <v>85</v>
      </c>
      <c r="I9" s="110"/>
      <c r="J9" s="110"/>
      <c r="K9" s="102">
        <v>71.09</v>
      </c>
      <c r="L9" s="102"/>
      <c r="M9" s="102">
        <f>H9*K9</f>
        <v>6042.6500000000005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09" t="s">
        <v>6</v>
      </c>
      <c r="I10" s="109"/>
      <c r="J10" s="109"/>
      <c r="K10" s="102">
        <v>71.09</v>
      </c>
      <c r="L10" s="102"/>
      <c r="M10" s="102">
        <f>SUM(M9)</f>
        <v>6042.6500000000005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8</v>
      </c>
      <c r="C11" s="77"/>
      <c r="D11" s="125" t="s">
        <v>22</v>
      </c>
      <c r="E11" s="84" t="s">
        <v>7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12</v>
      </c>
      <c r="V11" s="149"/>
      <c r="W11" s="149"/>
      <c r="X11" s="150"/>
      <c r="Y11" s="7"/>
      <c r="Z11" s="125" t="s">
        <v>11</v>
      </c>
      <c r="AA11" s="125" t="s">
        <v>26</v>
      </c>
      <c r="AB11" s="1"/>
      <c r="AC11" s="1"/>
    </row>
    <row r="12" spans="2:29" ht="12" customHeight="1">
      <c r="B12" s="77" t="s">
        <v>23</v>
      </c>
      <c r="C12" s="77" t="s">
        <v>33</v>
      </c>
      <c r="D12" s="126"/>
      <c r="E12" s="86" t="s">
        <v>63</v>
      </c>
      <c r="F12" s="87"/>
      <c r="G12" s="87"/>
      <c r="H12" s="87"/>
      <c r="I12" s="87"/>
      <c r="J12" s="88"/>
      <c r="K12" s="81" t="s">
        <v>2</v>
      </c>
      <c r="L12" s="81"/>
      <c r="M12" s="81"/>
      <c r="N12" s="81"/>
      <c r="O12" s="81"/>
      <c r="P12" s="81"/>
      <c r="Q12" s="117" t="s">
        <v>3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65</v>
      </c>
      <c r="F14" s="111" t="s">
        <v>58</v>
      </c>
      <c r="G14" s="112"/>
      <c r="H14" s="111" t="s">
        <v>34</v>
      </c>
      <c r="I14" s="112"/>
      <c r="J14" s="78" t="s">
        <v>62</v>
      </c>
      <c r="K14" s="78" t="s">
        <v>53</v>
      </c>
      <c r="L14" s="78" t="s">
        <v>59</v>
      </c>
      <c r="M14" s="78" t="s">
        <v>48</v>
      </c>
      <c r="N14" s="78" t="s">
        <v>34</v>
      </c>
      <c r="O14" s="78"/>
      <c r="P14" s="78"/>
      <c r="Q14" s="78" t="s">
        <v>66</v>
      </c>
      <c r="R14" s="54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5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6" t="s">
        <v>42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68">
        <v>5</v>
      </c>
      <c r="G17" s="69"/>
      <c r="H17" s="131">
        <v>6</v>
      </c>
      <c r="I17" s="13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131">
        <v>17</v>
      </c>
      <c r="V17" s="132"/>
      <c r="W17" s="132"/>
      <c r="X17" s="132"/>
      <c r="Y17" s="13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6">
        <v>85</v>
      </c>
      <c r="F18" s="98">
        <v>85</v>
      </c>
      <c r="G18" s="99"/>
      <c r="H18" s="98">
        <v>85</v>
      </c>
      <c r="I18" s="99"/>
      <c r="J18" s="22">
        <v>85</v>
      </c>
      <c r="K18" s="36">
        <v>85</v>
      </c>
      <c r="L18" s="36">
        <v>85</v>
      </c>
      <c r="M18" s="36">
        <v>85</v>
      </c>
      <c r="N18" s="36">
        <v>85</v>
      </c>
      <c r="O18" s="36"/>
      <c r="P18" s="21"/>
      <c r="Q18" s="36">
        <v>85</v>
      </c>
      <c r="R18" s="36">
        <v>85</v>
      </c>
      <c r="S18" s="36" t="s">
        <v>47</v>
      </c>
      <c r="T18" s="36"/>
      <c r="U18" s="136"/>
      <c r="V18" s="137"/>
      <c r="W18" s="137"/>
      <c r="X18" s="137"/>
      <c r="Y18" s="138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3">
        <v>200</v>
      </c>
      <c r="F19" s="100" t="s">
        <v>45</v>
      </c>
      <c r="G19" s="101"/>
      <c r="H19" s="100" t="s">
        <v>55</v>
      </c>
      <c r="I19" s="101"/>
      <c r="J19" s="22">
        <v>35</v>
      </c>
      <c r="K19" s="23">
        <v>200</v>
      </c>
      <c r="L19" s="23" t="s">
        <v>51</v>
      </c>
      <c r="M19" s="23">
        <v>200</v>
      </c>
      <c r="N19" s="58" t="s">
        <v>55</v>
      </c>
      <c r="O19" s="23"/>
      <c r="P19" s="23"/>
      <c r="Q19" s="24">
        <v>60</v>
      </c>
      <c r="R19" s="23">
        <v>200</v>
      </c>
      <c r="S19" s="58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54</v>
      </c>
      <c r="C20" s="9">
        <v>50</v>
      </c>
      <c r="D20" s="7" t="s">
        <v>10</v>
      </c>
      <c r="E20" s="27">
        <v>0.02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39">
        <f>T20+S20+Q20+P20+O20+N20+M20+L20+K20+J20+H20+F20+E20+R20</f>
        <v>0.02</v>
      </c>
      <c r="V20" s="145"/>
      <c r="W20" s="145"/>
      <c r="X20" s="145"/>
      <c r="Y20" s="140"/>
      <c r="Z20" s="32">
        <f>U20*E18</f>
        <v>1.7</v>
      </c>
      <c r="AA20" s="61">
        <f>C20*Z20</f>
        <v>85</v>
      </c>
      <c r="AB20" s="1"/>
      <c r="AC20" s="1"/>
    </row>
    <row r="21" spans="2:29" ht="13.5" customHeight="1">
      <c r="B21" s="17" t="s">
        <v>29</v>
      </c>
      <c r="C21" s="9">
        <v>88</v>
      </c>
      <c r="D21" s="7" t="s">
        <v>14</v>
      </c>
      <c r="E21" s="39">
        <v>0.03</v>
      </c>
      <c r="F21" s="134"/>
      <c r="G21" s="135"/>
      <c r="H21" s="70"/>
      <c r="I21" s="71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128">
        <f t="shared" ref="U21:U39" si="0">T21+S21+Q21+P21+O21+N21+M21+L21+K21+J21+H21+F21+E21+R21</f>
        <v>0.04</v>
      </c>
      <c r="V21" s="129"/>
      <c r="W21" s="129"/>
      <c r="X21" s="129"/>
      <c r="Y21" s="130"/>
      <c r="Z21" s="18">
        <f>U21*E18</f>
        <v>3.4</v>
      </c>
      <c r="AA21" s="63">
        <f t="shared" ref="AA21:AA39" si="1">C21*Z21</f>
        <v>299.2</v>
      </c>
      <c r="AB21" s="1"/>
      <c r="AC21" s="1"/>
    </row>
    <row r="22" spans="2:29" ht="13.5" customHeight="1">
      <c r="B22" s="17" t="s">
        <v>40</v>
      </c>
      <c r="C22" s="9">
        <v>65</v>
      </c>
      <c r="D22" s="60" t="s">
        <v>10</v>
      </c>
      <c r="E22" s="28">
        <v>3.0000000000000001E-3</v>
      </c>
      <c r="F22" s="134">
        <v>0.01</v>
      </c>
      <c r="G22" s="135"/>
      <c r="H22" s="70"/>
      <c r="I22" s="71"/>
      <c r="J22" s="26"/>
      <c r="K22" s="25"/>
      <c r="L22" s="39"/>
      <c r="M22" s="39">
        <v>5.0000000000000001E-3</v>
      </c>
      <c r="N22" s="27"/>
      <c r="O22" s="27"/>
      <c r="P22" s="27"/>
      <c r="Q22" s="28">
        <v>4.0000000000000001E-3</v>
      </c>
      <c r="R22" s="27">
        <v>0.01</v>
      </c>
      <c r="S22" s="28"/>
      <c r="T22" s="27"/>
      <c r="U22" s="139">
        <f t="shared" si="0"/>
        <v>3.2000000000000001E-2</v>
      </c>
      <c r="V22" s="145"/>
      <c r="W22" s="145"/>
      <c r="X22" s="145"/>
      <c r="Y22" s="140"/>
      <c r="Z22" s="18">
        <f>U22*E18</f>
        <v>2.72</v>
      </c>
      <c r="AA22" s="63">
        <f t="shared" si="1"/>
        <v>176.8</v>
      </c>
      <c r="AB22" s="1"/>
      <c r="AC22" s="1"/>
    </row>
    <row r="23" spans="2:29" ht="13.5" customHeight="1">
      <c r="B23" s="17" t="s">
        <v>57</v>
      </c>
      <c r="C23" s="9">
        <v>100</v>
      </c>
      <c r="D23" s="7" t="s">
        <v>10</v>
      </c>
      <c r="E23" s="27"/>
      <c r="F23" s="64"/>
      <c r="G23" s="65"/>
      <c r="H23" s="70"/>
      <c r="I23" s="71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139">
        <f t="shared" si="0"/>
        <v>5.0000000000000001E-3</v>
      </c>
      <c r="V23" s="145"/>
      <c r="W23" s="145"/>
      <c r="X23" s="145"/>
      <c r="Y23" s="140"/>
      <c r="Z23" s="18">
        <f>U23*E18</f>
        <v>0.42499999999999999</v>
      </c>
      <c r="AA23" s="63">
        <f t="shared" si="1"/>
        <v>42.5</v>
      </c>
      <c r="AB23" s="1"/>
      <c r="AC23" s="1"/>
    </row>
    <row r="24" spans="2:29" ht="13.5" customHeight="1">
      <c r="B24" s="17" t="s">
        <v>36</v>
      </c>
      <c r="C24" s="9">
        <v>750</v>
      </c>
      <c r="D24" s="7" t="s">
        <v>10</v>
      </c>
      <c r="E24" s="27"/>
      <c r="F24" s="72">
        <v>5.0000000000000001E-4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27">
        <v>6.0800000000000003E-4</v>
      </c>
      <c r="S24" s="27"/>
      <c r="T24" s="27"/>
      <c r="U24" s="139">
        <f t="shared" si="0"/>
        <v>1.108E-3</v>
      </c>
      <c r="V24" s="145"/>
      <c r="W24" s="145"/>
      <c r="X24" s="145"/>
      <c r="Y24" s="140"/>
      <c r="Z24" s="32">
        <f>U24*E18</f>
        <v>9.418E-2</v>
      </c>
      <c r="AA24" s="63">
        <f t="shared" si="1"/>
        <v>70.635000000000005</v>
      </c>
      <c r="AB24" s="1"/>
      <c r="AC24" s="1"/>
    </row>
    <row r="25" spans="2:29" ht="13.5" customHeight="1">
      <c r="B25" s="17" t="s">
        <v>28</v>
      </c>
      <c r="C25" s="9">
        <v>49</v>
      </c>
      <c r="D25" s="7" t="s">
        <v>10</v>
      </c>
      <c r="E25" s="27"/>
      <c r="F25" s="64"/>
      <c r="G25" s="65"/>
      <c r="H25" s="70">
        <v>0.03</v>
      </c>
      <c r="I25" s="71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139">
        <f t="shared" si="0"/>
        <v>0.09</v>
      </c>
      <c r="V25" s="145"/>
      <c r="W25" s="145"/>
      <c r="X25" s="145"/>
      <c r="Y25" s="140"/>
      <c r="Z25" s="18">
        <f>U25*E18</f>
        <v>7.6499999999999995</v>
      </c>
      <c r="AA25" s="63">
        <f t="shared" si="1"/>
        <v>374.84999999999997</v>
      </c>
      <c r="AB25" s="1"/>
      <c r="AC25" s="1"/>
    </row>
    <row r="26" spans="2:29" ht="13.5" customHeight="1">
      <c r="B26" s="17" t="s">
        <v>30</v>
      </c>
      <c r="C26" s="9">
        <v>37</v>
      </c>
      <c r="D26" s="7" t="s">
        <v>10</v>
      </c>
      <c r="E26" s="27"/>
      <c r="F26" s="64"/>
      <c r="G26" s="65"/>
      <c r="H26" s="70"/>
      <c r="I26" s="71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139">
        <f t="shared" si="0"/>
        <v>0.05</v>
      </c>
      <c r="V26" s="145"/>
      <c r="W26" s="145"/>
      <c r="X26" s="145"/>
      <c r="Y26" s="140"/>
      <c r="Z26" s="18">
        <f>U26*E18</f>
        <v>4.25</v>
      </c>
      <c r="AA26" s="63">
        <f t="shared" si="1"/>
        <v>157.25</v>
      </c>
      <c r="AB26" s="1"/>
      <c r="AC26" s="1"/>
    </row>
    <row r="27" spans="2:29" ht="13.5" customHeight="1">
      <c r="B27" s="17" t="s">
        <v>31</v>
      </c>
      <c r="C27" s="9">
        <v>35</v>
      </c>
      <c r="D27" s="7" t="s">
        <v>10</v>
      </c>
      <c r="E27" s="27"/>
      <c r="F27" s="64"/>
      <c r="G27" s="65"/>
      <c r="H27" s="70"/>
      <c r="I27" s="71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139">
        <f t="shared" si="0"/>
        <v>5.0000000000000001E-3</v>
      </c>
      <c r="V27" s="145"/>
      <c r="W27" s="145"/>
      <c r="X27" s="145"/>
      <c r="Y27" s="140"/>
      <c r="Z27" s="18">
        <f>U27*E18</f>
        <v>0.42499999999999999</v>
      </c>
      <c r="AA27" s="63">
        <f t="shared" si="1"/>
        <v>14.875</v>
      </c>
      <c r="AB27" s="1"/>
      <c r="AC27" s="1"/>
    </row>
    <row r="28" spans="2:29" ht="13.5" customHeight="1">
      <c r="B28" s="17" t="s">
        <v>49</v>
      </c>
      <c r="C28" s="9">
        <v>25</v>
      </c>
      <c r="D28" s="7" t="s">
        <v>10</v>
      </c>
      <c r="E28" s="27"/>
      <c r="F28" s="64"/>
      <c r="G28" s="65"/>
      <c r="H28" s="70"/>
      <c r="I28" s="71"/>
      <c r="J28" s="26"/>
      <c r="K28" s="25">
        <v>0.05</v>
      </c>
      <c r="L28" s="27"/>
      <c r="M28" s="27"/>
      <c r="N28" s="27"/>
      <c r="O28" s="27"/>
      <c r="P28" s="27"/>
      <c r="Q28" s="27"/>
      <c r="R28" s="27"/>
      <c r="S28" s="27"/>
      <c r="T28" s="27"/>
      <c r="U28" s="139">
        <f t="shared" si="0"/>
        <v>0.05</v>
      </c>
      <c r="V28" s="145"/>
      <c r="W28" s="145"/>
      <c r="X28" s="145"/>
      <c r="Y28" s="140"/>
      <c r="Z28" s="18">
        <f>U28*E18</f>
        <v>4.25</v>
      </c>
      <c r="AA28" s="63">
        <f t="shared" si="1"/>
        <v>106.25</v>
      </c>
      <c r="AB28" s="1"/>
      <c r="AC28" s="1"/>
    </row>
    <row r="29" spans="2:29" ht="13.5" customHeight="1">
      <c r="B29" s="17" t="s">
        <v>37</v>
      </c>
      <c r="C29" s="9">
        <v>30</v>
      </c>
      <c r="D29" s="7" t="s">
        <v>10</v>
      </c>
      <c r="E29" s="27"/>
      <c r="F29" s="64"/>
      <c r="G29" s="65"/>
      <c r="H29" s="70"/>
      <c r="I29" s="71"/>
      <c r="J29" s="26"/>
      <c r="K29" s="29">
        <v>5.0000000000000001E-3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139">
        <f t="shared" si="0"/>
        <v>0.01</v>
      </c>
      <c r="V29" s="145"/>
      <c r="W29" s="145"/>
      <c r="X29" s="145"/>
      <c r="Y29" s="140"/>
      <c r="Z29" s="59">
        <f>U29*E18</f>
        <v>0.85</v>
      </c>
      <c r="AA29" s="63">
        <f t="shared" si="1"/>
        <v>25.5</v>
      </c>
      <c r="AB29" s="1"/>
      <c r="AC29" s="1"/>
    </row>
    <row r="30" spans="2:29" ht="13.5" customHeight="1">
      <c r="B30" s="17" t="s">
        <v>39</v>
      </c>
      <c r="C30" s="9">
        <v>250</v>
      </c>
      <c r="D30" s="7" t="s">
        <v>10</v>
      </c>
      <c r="E30" s="27"/>
      <c r="F30" s="64"/>
      <c r="G30" s="65"/>
      <c r="H30" s="70"/>
      <c r="I30" s="71"/>
      <c r="J30" s="26"/>
      <c r="K30" s="25">
        <v>3.0000000000000001E-3</v>
      </c>
      <c r="L30" s="27">
        <v>4.0000000000000001E-3</v>
      </c>
      <c r="M30" s="27"/>
      <c r="N30" s="27"/>
      <c r="O30" s="27"/>
      <c r="P30" s="27"/>
      <c r="Q30" s="27"/>
      <c r="R30" s="27"/>
      <c r="S30" s="27"/>
      <c r="T30" s="27"/>
      <c r="U30" s="139">
        <f t="shared" si="0"/>
        <v>7.0000000000000001E-3</v>
      </c>
      <c r="V30" s="145"/>
      <c r="W30" s="145"/>
      <c r="X30" s="145"/>
      <c r="Y30" s="140"/>
      <c r="Z30" s="18">
        <f>U30*E18</f>
        <v>0.59499999999999997</v>
      </c>
      <c r="AA30" s="63">
        <f t="shared" si="1"/>
        <v>148.75</v>
      </c>
      <c r="AB30" s="1"/>
      <c r="AC30" s="1"/>
    </row>
    <row r="31" spans="2:29" ht="13.5" customHeight="1">
      <c r="B31" s="17" t="s">
        <v>38</v>
      </c>
      <c r="C31" s="9">
        <v>155</v>
      </c>
      <c r="D31" s="7" t="s">
        <v>10</v>
      </c>
      <c r="E31" s="27"/>
      <c r="F31" s="66"/>
      <c r="G31" s="67"/>
      <c r="H31" s="72"/>
      <c r="I31" s="73"/>
      <c r="J31" s="26"/>
      <c r="K31" s="25">
        <v>4.0000000000000001E-3</v>
      </c>
      <c r="L31" s="27">
        <v>4.0000000000000001E-3</v>
      </c>
      <c r="M31" s="27"/>
      <c r="N31" s="42"/>
      <c r="O31" s="28"/>
      <c r="P31" s="27"/>
      <c r="Q31" s="27">
        <v>5.0000000000000001E-3</v>
      </c>
      <c r="R31" s="27"/>
      <c r="S31" s="27"/>
      <c r="T31" s="27"/>
      <c r="U31" s="139">
        <f t="shared" si="0"/>
        <v>1.3000000000000001E-2</v>
      </c>
      <c r="V31" s="145"/>
      <c r="W31" s="145"/>
      <c r="X31" s="145"/>
      <c r="Y31" s="140"/>
      <c r="Z31" s="32">
        <f>U31*E18</f>
        <v>1.1050000000000002</v>
      </c>
      <c r="AA31" s="63">
        <f t="shared" si="1"/>
        <v>171.27500000000003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10</v>
      </c>
      <c r="E32" s="27"/>
      <c r="F32" s="49"/>
      <c r="G32" s="50"/>
      <c r="H32" s="51"/>
      <c r="I32" s="52"/>
      <c r="J32" s="48"/>
      <c r="K32" s="45">
        <v>2E-3</v>
      </c>
      <c r="L32" s="28"/>
      <c r="M32" s="27"/>
      <c r="N32" s="39"/>
      <c r="O32" s="28"/>
      <c r="P32" s="27"/>
      <c r="Q32" s="28"/>
      <c r="R32" s="27"/>
      <c r="S32" s="27"/>
      <c r="T32" s="27"/>
      <c r="U32" s="128">
        <f t="shared" si="0"/>
        <v>2E-3</v>
      </c>
      <c r="V32" s="129"/>
      <c r="W32" s="129"/>
      <c r="X32" s="129"/>
      <c r="Y32" s="130"/>
      <c r="Z32" s="32">
        <f>U32*E18</f>
        <v>0.17</v>
      </c>
      <c r="AA32" s="63">
        <f t="shared" si="1"/>
        <v>47.260000000000005</v>
      </c>
      <c r="AB32" s="1"/>
      <c r="AC32" s="1"/>
    </row>
    <row r="33" spans="2:29" ht="13.5" customHeight="1">
      <c r="B33" s="17" t="s">
        <v>50</v>
      </c>
      <c r="C33" s="9">
        <v>30</v>
      </c>
      <c r="D33" s="7" t="s">
        <v>10</v>
      </c>
      <c r="E33" s="27"/>
      <c r="F33" s="64"/>
      <c r="G33" s="65"/>
      <c r="H33" s="70"/>
      <c r="I33" s="71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139">
        <f t="shared" si="0"/>
        <v>0.02</v>
      </c>
      <c r="V33" s="145"/>
      <c r="W33" s="145"/>
      <c r="X33" s="145"/>
      <c r="Y33" s="140"/>
      <c r="Z33" s="18">
        <f>U33*E18</f>
        <v>1.7</v>
      </c>
      <c r="AA33" s="63">
        <f t="shared" si="1"/>
        <v>51</v>
      </c>
      <c r="AB33" s="1"/>
      <c r="AC33" s="1"/>
    </row>
    <row r="34" spans="2:29" ht="13.5" customHeight="1">
      <c r="B34" s="17" t="s">
        <v>35</v>
      </c>
      <c r="C34" s="9">
        <v>12</v>
      </c>
      <c r="D34" s="7" t="s">
        <v>13</v>
      </c>
      <c r="E34" s="27"/>
      <c r="F34" s="64"/>
      <c r="G34" s="65"/>
      <c r="H34" s="70"/>
      <c r="I34" s="74"/>
      <c r="J34" s="26"/>
      <c r="K34" s="25"/>
      <c r="L34" s="46">
        <v>0.1</v>
      </c>
      <c r="M34" s="46"/>
      <c r="N34" s="45"/>
      <c r="O34" s="25"/>
      <c r="P34" s="25"/>
      <c r="Q34" s="46">
        <v>0.05</v>
      </c>
      <c r="R34" s="45"/>
      <c r="S34" s="25"/>
      <c r="T34" s="25"/>
      <c r="U34" s="139">
        <f t="shared" si="0"/>
        <v>0.15000000000000002</v>
      </c>
      <c r="V34" s="145"/>
      <c r="W34" s="145"/>
      <c r="X34" s="145"/>
      <c r="Y34" s="140"/>
      <c r="Z34" s="18">
        <f>U34*E18</f>
        <v>12.750000000000002</v>
      </c>
      <c r="AA34" s="63">
        <f t="shared" si="1"/>
        <v>153.00000000000003</v>
      </c>
      <c r="AB34" s="1"/>
    </row>
    <row r="35" spans="2:29" ht="13.5" customHeight="1">
      <c r="B35" s="17" t="s">
        <v>43</v>
      </c>
      <c r="C35" s="9">
        <v>750</v>
      </c>
      <c r="D35" s="7" t="s">
        <v>10</v>
      </c>
      <c r="E35" s="27"/>
      <c r="F35" s="64"/>
      <c r="G35" s="65"/>
      <c r="H35" s="70"/>
      <c r="I35" s="74"/>
      <c r="J35" s="44"/>
      <c r="K35" s="25"/>
      <c r="L35" s="45">
        <v>5.2999999999999999E-2</v>
      </c>
      <c r="M35" s="25"/>
      <c r="N35" s="25"/>
      <c r="O35" s="25"/>
      <c r="P35" s="25"/>
      <c r="Q35" s="46"/>
      <c r="R35" s="46"/>
      <c r="S35" s="25"/>
      <c r="T35" s="25"/>
      <c r="U35" s="128">
        <f t="shared" si="0"/>
        <v>5.2999999999999999E-2</v>
      </c>
      <c r="V35" s="129"/>
      <c r="W35" s="129"/>
      <c r="X35" s="129"/>
      <c r="Y35" s="130"/>
      <c r="Z35" s="18">
        <f>U35*E18</f>
        <v>4.5049999999999999</v>
      </c>
      <c r="AA35" s="63">
        <f t="shared" si="1"/>
        <v>3378.75</v>
      </c>
      <c r="AB35" s="1"/>
      <c r="AC35" s="1"/>
    </row>
    <row r="36" spans="2:29" ht="13.5" customHeight="1">
      <c r="B36" s="17" t="s">
        <v>44</v>
      </c>
      <c r="C36" s="9">
        <v>34</v>
      </c>
      <c r="D36" s="53" t="s">
        <v>10</v>
      </c>
      <c r="E36" s="27"/>
      <c r="F36" s="64"/>
      <c r="G36" s="65"/>
      <c r="H36" s="70"/>
      <c r="I36" s="71"/>
      <c r="J36" s="41"/>
      <c r="K36" s="25"/>
      <c r="L36" s="45">
        <v>7.0000000000000001E-3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139">
        <f t="shared" si="0"/>
        <v>4.2000000000000003E-2</v>
      </c>
      <c r="V36" s="145"/>
      <c r="W36" s="145"/>
      <c r="X36" s="145"/>
      <c r="Y36" s="140"/>
      <c r="Z36" s="18">
        <f>U36*E18</f>
        <v>3.5700000000000003</v>
      </c>
      <c r="AA36" s="63">
        <f t="shared" si="1"/>
        <v>121.38000000000001</v>
      </c>
      <c r="AB36" s="1"/>
      <c r="AC36" s="1"/>
    </row>
    <row r="37" spans="2:29" ht="13.5" customHeight="1">
      <c r="B37" s="17" t="s">
        <v>52</v>
      </c>
      <c r="C37" s="9">
        <v>40</v>
      </c>
      <c r="D37" s="7" t="s">
        <v>10</v>
      </c>
      <c r="E37" s="27"/>
      <c r="F37" s="64"/>
      <c r="G37" s="65"/>
      <c r="H37" s="70"/>
      <c r="I37" s="74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139">
        <f t="shared" si="0"/>
        <v>2.5000000000000001E-2</v>
      </c>
      <c r="V37" s="145"/>
      <c r="W37" s="145"/>
      <c r="X37" s="145"/>
      <c r="Y37" s="140"/>
      <c r="Z37" s="18">
        <f>U37*E18</f>
        <v>2.125</v>
      </c>
      <c r="AA37" s="63">
        <f t="shared" si="1"/>
        <v>85</v>
      </c>
      <c r="AB37" s="1"/>
      <c r="AC37" s="1"/>
    </row>
    <row r="38" spans="2:29" ht="13.5" customHeight="1">
      <c r="B38" s="17" t="s">
        <v>64</v>
      </c>
      <c r="C38" s="9">
        <v>165</v>
      </c>
      <c r="D38" s="7" t="s">
        <v>10</v>
      </c>
      <c r="E38" s="27"/>
      <c r="F38" s="64"/>
      <c r="G38" s="65"/>
      <c r="H38" s="70"/>
      <c r="I38" s="74"/>
      <c r="J38" s="26">
        <v>3.5000000000000003E-2</v>
      </c>
      <c r="K38" s="45"/>
      <c r="L38" s="25"/>
      <c r="M38" s="25"/>
      <c r="N38" s="25"/>
      <c r="O38" s="25"/>
      <c r="P38" s="25"/>
      <c r="Q38" s="46"/>
      <c r="R38" s="25"/>
      <c r="S38" s="25"/>
      <c r="T38" s="25"/>
      <c r="U38" s="139">
        <f t="shared" si="0"/>
        <v>3.5000000000000003E-2</v>
      </c>
      <c r="V38" s="145"/>
      <c r="W38" s="145"/>
      <c r="X38" s="145"/>
      <c r="Y38" s="140"/>
      <c r="Z38" s="18">
        <f>U38*E18</f>
        <v>2.9750000000000001</v>
      </c>
      <c r="AA38" s="63">
        <f t="shared" si="1"/>
        <v>490.875</v>
      </c>
      <c r="AB38" s="1"/>
      <c r="AC38" s="1"/>
    </row>
    <row r="39" spans="2:29" ht="13.5" customHeight="1">
      <c r="B39" s="17" t="s">
        <v>67</v>
      </c>
      <c r="C39" s="9">
        <v>100</v>
      </c>
      <c r="D39" s="60" t="s">
        <v>10</v>
      </c>
      <c r="E39" s="28"/>
      <c r="F39" s="64"/>
      <c r="G39" s="65"/>
      <c r="H39" s="70"/>
      <c r="I39" s="74"/>
      <c r="J39" s="26"/>
      <c r="K39" s="25"/>
      <c r="L39" s="25"/>
      <c r="M39" s="25"/>
      <c r="N39" s="25"/>
      <c r="O39" s="25"/>
      <c r="P39" s="25"/>
      <c r="Q39" s="47">
        <v>5.0000000000000001E-3</v>
      </c>
      <c r="R39" s="47"/>
      <c r="S39" s="25"/>
      <c r="T39" s="25"/>
      <c r="U39" s="146">
        <f t="shared" si="0"/>
        <v>5.0000000000000001E-3</v>
      </c>
      <c r="V39" s="147"/>
      <c r="W39" s="147"/>
      <c r="X39" s="147"/>
      <c r="Y39" s="148"/>
      <c r="Z39" s="18">
        <f>U39*E18</f>
        <v>0.42499999999999999</v>
      </c>
      <c r="AA39" s="63">
        <f t="shared" si="1"/>
        <v>42.5</v>
      </c>
      <c r="AB39" s="1"/>
      <c r="AC39" s="1"/>
    </row>
    <row r="40" spans="2:29" ht="13.5" customHeight="1">
      <c r="B40" s="17"/>
      <c r="C40" s="9"/>
      <c r="D40" s="7"/>
      <c r="E40" s="27"/>
      <c r="F40" s="64"/>
      <c r="G40" s="65"/>
      <c r="H40" s="70"/>
      <c r="I40" s="74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141" t="s">
        <v>27</v>
      </c>
      <c r="V40" s="142"/>
      <c r="W40" s="142"/>
      <c r="X40" s="142"/>
      <c r="Y40" s="143"/>
      <c r="Z40" s="144"/>
      <c r="AA40" s="62">
        <f>SUM(AA20:AA39)</f>
        <v>6042.6500000000005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3"/>
      <c r="F42" s="5"/>
      <c r="G42" s="5"/>
      <c r="H42" s="5"/>
      <c r="I42" s="5" t="s">
        <v>46</v>
      </c>
      <c r="J42" s="5"/>
      <c r="K42" s="5"/>
      <c r="L42" s="5"/>
      <c r="M42" s="5"/>
      <c r="N42" s="5"/>
      <c r="O42" s="11" t="s">
        <v>56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2026-02-16T06:13:05Z</cp:lastPrinted>
  <dcterms:created xsi:type="dcterms:W3CDTF">1998-12-08T10:37:05Z</dcterms:created>
  <dcterms:modified xsi:type="dcterms:W3CDTF">2026-03-16T05:47:10Z</dcterms:modified>
</cp:coreProperties>
</file>