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рт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<sst xmlns="http://schemas.openxmlformats.org/spreadsheetml/2006/main" count="91" uniqueCount="70">
  <si>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</si>
  <si>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</si>
  <si>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</si>
  <si>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</si>
  <si>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</si>
  <si>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</si>
  <si>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</si>
  <si>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</si>
  <si>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</si>
  <si>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</si>
  <si>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</si>
  <si>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</si>
  <si>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</si>
  <si>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</si>
  <si>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</si>
  <si>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</si>
  <si>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</si>
  <si>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</si>
  <si>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</si>
  <si>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</si>
  <si>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</si>
  <si>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</si>
  <si>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</si>
  <si>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</si>
  <si>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</si>
  <si>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</si>
  <si>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</si>
  <si>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</si>
  <si>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</si>
  <si>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</si>
  <si>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</si>
  <si>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</si>
  <si>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</si>
  <si>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</si>
  <si>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</si>
  <si>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</si>
  <si>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</si>
  <si>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</si>
  <si>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</si>
  <si>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</si>
  <si>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</si>
  <si>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</si>
  <si>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</si>
  <si>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</si>
  <si>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</si>
  <si>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</si>
  <si>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</si>
  <si>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</si>
  <si>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</si>
  <si>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</si>
  <si>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</si>
  <si>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</si>
  <si>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</si>
  <si>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</si>
  <si>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</si>
  <si>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</si>
  <si>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</si>
  <si>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</si>
  <si>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</si>
  <si>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</si>
  <si>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</si>
  <si>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</si>
  <si>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</si>
  <si>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</si>
  <si>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</si>
  <si>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</si>
  <si>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</si>
  <si>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</si>
  <si>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10</t>
  </si>
  <si>
    <r>
      <t xml:space="preserve">                   на 16 марта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</si>
</sst>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O21" sqref="O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143</v>
      </c>
      <c r="C9" s="139">
        <f>B9*E9</f>
        <v>9295</v>
      </c>
      <c r="D9" s="140"/>
      <c r="E9" s="106">
        <v>65</v>
      </c>
      <c r="F9" s="107"/>
      <c r="G9" s="108"/>
      <c r="H9" s="110">
        <v>85</v>
      </c>
      <c r="I9" s="110"/>
      <c r="J9" s="110"/>
      <c r="K9" s="102">
        <v>71.09</v>
      </c>
      <c r="L9" s="102"/>
      <c r="M9" s="102">
        <f>H9*K9</f>
        <v>6042.6500000000005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71.09</v>
      </c>
      <c r="L10" s="102"/>
      <c r="M10" s="102">
        <f>SUM(M9)</f>
        <v>6042.6500000000005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63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65</v>
      </c>
      <c r="F14" s="111" t="s">
        <v>58</v>
      </c>
      <c r="G14" s="112"/>
      <c r="H14" s="111" t="s">
        <v>34</v>
      </c>
      <c r="I14" s="112"/>
      <c r="J14" s="78" t="s">
        <v>62</v>
      </c>
      <c r="K14" s="78" t="s">
        <v>53</v>
      </c>
      <c r="L14" s="78" t="s">
        <v>59</v>
      </c>
      <c r="M14" s="78" t="s">
        <v>48</v>
      </c>
      <c r="N14" s="78" t="s">
        <v>34</v>
      </c>
      <c r="O14" s="78"/>
      <c r="P14" s="78"/>
      <c r="Q14" s="78" t="s">
        <v>66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42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85</v>
      </c>
      <c r="F18" s="98">
        <v>85</v>
      </c>
      <c r="G18" s="99"/>
      <c r="H18" s="98">
        <v>85</v>
      </c>
      <c r="I18" s="99"/>
      <c r="J18" s="22">
        <v>85</v>
      </c>
      <c r="K18" s="36">
        <v>85</v>
      </c>
      <c r="L18" s="36">
        <v>85</v>
      </c>
      <c r="M18" s="36">
        <v>85</v>
      </c>
      <c r="N18" s="36">
        <v>85</v>
      </c>
      <c r="O18" s="36"/>
      <c r="P18" s="21"/>
      <c r="Q18" s="36">
        <v>85</v>
      </c>
      <c r="R18" s="36">
        <v>85</v>
      </c>
      <c r="S18" s="36" t="s">
        <v>47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45</v>
      </c>
      <c r="G19" s="101"/>
      <c r="H19" s="100" t="s">
        <v>55</v>
      </c>
      <c r="I19" s="101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1.7</v>
      </c>
      <c r="AA20" s="61">
        <f>C20*Z20</f>
        <v>85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0.04</v>
      </c>
      <c r="V21" s="129"/>
      <c r="W21" s="129"/>
      <c r="X21" s="129"/>
      <c r="Y21" s="130"/>
      <c r="Z21" s="18">
        <f>U21*E18</f>
        <v>3.4</v>
      </c>
      <c r="AA21" s="63">
        <f t="shared" ref="AA21:AA39" si="1">C21*Z21</f>
        <v>299.2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2.72</v>
      </c>
      <c r="AA22" s="63">
        <f t="shared" si="1"/>
        <v>176.8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0.42499999999999999</v>
      </c>
      <c r="AA23" s="63">
        <f t="shared" si="1"/>
        <v>42.5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6.0800000000000003E-4</v>
      </c>
      <c r="S24" s="27"/>
      <c r="T24" s="27"/>
      <c r="U24" s="139">
        <f t="shared" si="0"/>
        <v>1.108E-3</v>
      </c>
      <c r="V24" s="145"/>
      <c r="W24" s="145"/>
      <c r="X24" s="145"/>
      <c r="Y24" s="140"/>
      <c r="Z24" s="32">
        <f>U24*E18</f>
        <v>9.418E-2</v>
      </c>
      <c r="AA24" s="63">
        <f t="shared" si="1"/>
        <v>70.635000000000005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7.6499999999999995</v>
      </c>
      <c r="AA25" s="63">
        <f t="shared" si="1"/>
        <v>374.84999999999997</v>
      </c>
      <c r="AB25" s="1"/>
      <c r="AC25" s="1"/>
    </row>
    <row r="26" spans="2:29" ht="13.5" customHeight="1">
      <c r="B26" s="17" t="s">
        <v>30</v>
      </c>
      <c r="C26" s="9">
        <v>37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4.25</v>
      </c>
      <c r="AA26" s="63">
        <f t="shared" si="1"/>
        <v>157.25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0.42499999999999999</v>
      </c>
      <c r="AA27" s="63">
        <f t="shared" si="1"/>
        <v>14.875</v>
      </c>
      <c r="AB27" s="1"/>
      <c r="AC27" s="1"/>
    </row>
    <row r="28" spans="2:29" ht="13.5" customHeight="1">
      <c r="B28" s="17" t="s">
        <v>49</v>
      </c>
      <c r="C28" s="9">
        <v>25</v>
      </c>
      <c r="D28" s="7" t="s">
        <v>10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4.25</v>
      </c>
      <c r="AA28" s="63">
        <f t="shared" si="1"/>
        <v>106.25</v>
      </c>
      <c r="AB28" s="1"/>
      <c r="AC28" s="1"/>
    </row>
    <row r="29" spans="2:29" ht="13.5" customHeight="1">
      <c r="B29" s="17" t="s">
        <v>37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0.85</v>
      </c>
      <c r="AA29" s="63">
        <f t="shared" si="1"/>
        <v>25.5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7.0000000000000001E-3</v>
      </c>
      <c r="V30" s="145"/>
      <c r="W30" s="145"/>
      <c r="X30" s="145"/>
      <c r="Y30" s="140"/>
      <c r="Z30" s="18">
        <f>U30*E18</f>
        <v>0.59499999999999997</v>
      </c>
      <c r="AA30" s="63">
        <f t="shared" si="1"/>
        <v>148.75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1.3000000000000001E-2</v>
      </c>
      <c r="V31" s="145"/>
      <c r="W31" s="145"/>
      <c r="X31" s="145"/>
      <c r="Y31" s="140"/>
      <c r="Z31" s="32">
        <f>U31*E18</f>
        <v>1.1050000000000002</v>
      </c>
      <c r="AA31" s="63">
        <f t="shared" si="1"/>
        <v>171.27500000000003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0.17</v>
      </c>
      <c r="AA32" s="63">
        <f t="shared" si="1"/>
        <v>47.260000000000005</v>
      </c>
      <c r="AB32" s="1"/>
      <c r="AC32" s="1"/>
    </row>
    <row r="33" spans="2:29" ht="13.5" customHeight="1">
      <c r="B33" s="17" t="s">
        <v>50</v>
      </c>
      <c r="C33" s="9">
        <v>30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1.7</v>
      </c>
      <c r="AA33" s="63">
        <f t="shared" si="1"/>
        <v>51</v>
      </c>
      <c r="AB33" s="1"/>
      <c r="AC33" s="1"/>
    </row>
    <row r="34" spans="2:29" ht="13.5" customHeight="1">
      <c r="B34" s="17" t="s">
        <v>35</v>
      </c>
      <c r="C34" s="9">
        <v>12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139">
        <f t="shared" si="0"/>
        <v>0.15000000000000002</v>
      </c>
      <c r="V34" s="145"/>
      <c r="W34" s="145"/>
      <c r="X34" s="145"/>
      <c r="Y34" s="140"/>
      <c r="Z34" s="18">
        <f>U34*E18</f>
        <v>12.750000000000002</v>
      </c>
      <c r="AA34" s="63">
        <f t="shared" si="1"/>
        <v>153.00000000000003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5.2999999999999999E-2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5.2999999999999999E-2</v>
      </c>
      <c r="V35" s="129"/>
      <c r="W35" s="129"/>
      <c r="X35" s="129"/>
      <c r="Y35" s="130"/>
      <c r="Z35" s="18">
        <f>U35*E18</f>
        <v>4.5049999999999999</v>
      </c>
      <c r="AA35" s="63">
        <f t="shared" si="1"/>
        <v>3378.75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4.2000000000000003E-2</v>
      </c>
      <c r="V36" s="145"/>
      <c r="W36" s="145"/>
      <c r="X36" s="145"/>
      <c r="Y36" s="140"/>
      <c r="Z36" s="18">
        <f>U36*E18</f>
        <v>3.5700000000000003</v>
      </c>
      <c r="AA36" s="63">
        <f t="shared" si="1"/>
        <v>121.38000000000001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2.125</v>
      </c>
      <c r="AA37" s="63">
        <f t="shared" si="1"/>
        <v>85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64"/>
      <c r="G38" s="65"/>
      <c r="H38" s="70"/>
      <c r="I38" s="74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139">
        <f t="shared" si="0"/>
        <v>3.5000000000000003E-2</v>
      </c>
      <c r="V38" s="145"/>
      <c r="W38" s="145"/>
      <c r="X38" s="145"/>
      <c r="Y38" s="140"/>
      <c r="Z38" s="18">
        <f>U38*E18</f>
        <v>2.9750000000000001</v>
      </c>
      <c r="AA38" s="63">
        <f t="shared" si="1"/>
        <v>490.875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146">
        <f t="shared" si="0"/>
        <v>5.0000000000000001E-3</v>
      </c>
      <c r="V39" s="147"/>
      <c r="W39" s="147"/>
      <c r="X39" s="147"/>
      <c r="Y39" s="148"/>
      <c r="Z39" s="18">
        <f>U39*E18</f>
        <v>0.42499999999999999</v>
      </c>
      <c r="AA39" s="63">
        <f t="shared" si="1"/>
        <v>42.5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6042.6500000000005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2026-02-16T06:13:05Z</cp:lastPrinted>
  <dcterms:created xsi:type="dcterms:W3CDTF">1998-12-08T10:37:05Z</dcterms:created>
  <dcterms:modified xsi:type="dcterms:W3CDTF">2026-03-16T05:47:10Z</dcterms:modified>
</cp:coreProperties>
</file>