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рт 2026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<sst xmlns="http://schemas.openxmlformats.org/spreadsheetml/2006/main" count="89" uniqueCount="69">
  <si>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</si>
  <si>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</si>
  <si>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</si>
  <si>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</si>
  <si>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</si>
  <si>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</si>
  <si>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</si>
  <si>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</si>
  <si>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</si>
  <si>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</si>
  <si>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</si>
  <si>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</si>
  <si>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</si>
  <si>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</si>
  <si>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</si>
  <si>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</si>
  <si>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</si>
  <si>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</si>
  <si>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</si>
  <si>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</si>
  <si>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</si>
  <si>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</si>
  <si>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</si>
  <si>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</si>
  <si>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</si>
  <si>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</si>
  <si>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</si>
  <si>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</si>
  <si>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</si>
  <si>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</si>
  <si>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</si>
  <si>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</si>
  <si>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</si>
  <si>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</si>
  <si>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</si>
  <si>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</si>
  <si>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</si>
  <si>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</si>
  <si>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</si>
  <si>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</si>
  <si>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</si>
  <si>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</si>
  <si>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</si>
  <si>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</si>
  <si>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</si>
  <si>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</si>
  <si>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</si>
  <si>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</si>
  <si>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</si>
  <si>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</si>
  <si>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</si>
  <si>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</si>
  <si>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</si>
  <si>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</si>
  <si>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Шеф-повар _____________   Уначева Р.Т.  Тарчокова Н.У.____________</t>
  </si>
  <si>
    <t>Плов из куриного филе</t>
  </si>
  <si>
    <t>рис</t>
  </si>
  <si>
    <t>соль</t>
  </si>
  <si>
    <t>Суп Домашний со сметаной</t>
  </si>
  <si>
    <t>Директор ____________ М.Б.Шомахова</t>
  </si>
  <si>
    <t>35</t>
  </si>
  <si>
    <t>Пирожки с картошкой</t>
  </si>
  <si>
    <t>Салат свекольный</t>
  </si>
  <si>
    <t>свекла</t>
  </si>
  <si>
    <t>Печенье</t>
  </si>
  <si>
    <t>печенье</t>
  </si>
  <si>
    <t>ЗАВТРАК_ВТОРОЙ ЗАВТРАК</t>
  </si>
  <si>
    <t>Меню-требование на выдачу продуктов питания №21</t>
  </si>
  <si>
    <r>
      <t xml:space="preserve">на  31 марта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</si>
</sst>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J21" sqref="J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4.140625" customWidth="1"/>
    <col min="10" max="10" width="8.42578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59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24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51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23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143</v>
      </c>
      <c r="C9" s="78">
        <f>B9*E9</f>
        <v>9295</v>
      </c>
      <c r="D9" s="80"/>
      <c r="E9" s="155">
        <v>65</v>
      </c>
      <c r="F9" s="156"/>
      <c r="G9" s="157"/>
      <c r="H9" s="159">
        <v>63</v>
      </c>
      <c r="I9" s="159"/>
      <c r="J9" s="159"/>
      <c r="K9" s="151">
        <v>61.16</v>
      </c>
      <c r="L9" s="151"/>
      <c r="M9" s="151">
        <f>H9*K9</f>
        <v>3853.08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6</v>
      </c>
      <c r="I10" s="158"/>
      <c r="J10" s="158"/>
      <c r="K10" s="151">
        <v>61.16</v>
      </c>
      <c r="L10" s="151"/>
      <c r="M10" s="151">
        <f>SUM(M9)</f>
        <v>3853.08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21</v>
      </c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26</v>
      </c>
      <c r="AB11" s="1"/>
      <c r="AC11" s="1"/>
    </row>
    <row r="12" spans="2:29" ht="12" customHeight="1">
      <c r="B12" s="102" t="s">
        <v>22</v>
      </c>
      <c r="C12" s="102" t="s">
        <v>33</v>
      </c>
      <c r="D12" s="82"/>
      <c r="E12" s="91" t="s">
        <v>66</v>
      </c>
      <c r="F12" s="140"/>
      <c r="G12" s="140"/>
      <c r="H12" s="140"/>
      <c r="I12" s="140"/>
      <c r="J12" s="141"/>
      <c r="K12" s="121" t="s">
        <v>2</v>
      </c>
      <c r="L12" s="121"/>
      <c r="M12" s="121"/>
      <c r="N12" s="121"/>
      <c r="O12" s="121"/>
      <c r="P12" s="121"/>
      <c r="Q12" s="120" t="s">
        <v>3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43</v>
      </c>
      <c r="F14" s="103" t="s">
        <v>50</v>
      </c>
      <c r="G14" s="104"/>
      <c r="H14" s="103" t="s">
        <v>34</v>
      </c>
      <c r="I14" s="104"/>
      <c r="J14" s="109" t="s">
        <v>64</v>
      </c>
      <c r="K14" s="109" t="s">
        <v>62</v>
      </c>
      <c r="L14" s="109" t="s">
        <v>58</v>
      </c>
      <c r="M14" s="109" t="s">
        <v>55</v>
      </c>
      <c r="N14" s="109" t="s">
        <v>34</v>
      </c>
      <c r="O14" s="109" t="s">
        <v>48</v>
      </c>
      <c r="P14" s="109"/>
      <c r="Q14" s="109" t="s">
        <v>61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52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63</v>
      </c>
      <c r="F18" s="114">
        <v>63</v>
      </c>
      <c r="G18" s="115"/>
      <c r="H18" s="114">
        <v>63</v>
      </c>
      <c r="I18" s="115"/>
      <c r="J18" s="22">
        <v>63</v>
      </c>
      <c r="K18" s="36">
        <v>63</v>
      </c>
      <c r="L18" s="36">
        <v>63</v>
      </c>
      <c r="M18" s="36">
        <v>63</v>
      </c>
      <c r="N18" s="36">
        <v>63</v>
      </c>
      <c r="O18" s="36">
        <v>63</v>
      </c>
      <c r="P18" s="21"/>
      <c r="Q18" s="36">
        <v>63</v>
      </c>
      <c r="R18" s="36">
        <v>63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6" t="s">
        <v>42</v>
      </c>
      <c r="G19" s="117"/>
      <c r="H19" s="116" t="s">
        <v>60</v>
      </c>
      <c r="I19" s="117"/>
      <c r="J19" s="22">
        <v>35</v>
      </c>
      <c r="K19" s="23">
        <v>50</v>
      </c>
      <c r="L19" s="23">
        <v>200</v>
      </c>
      <c r="M19" s="23">
        <v>150</v>
      </c>
      <c r="N19" s="58" t="s">
        <v>53</v>
      </c>
      <c r="O19" s="23">
        <v>200</v>
      </c>
      <c r="P19" s="23"/>
      <c r="Q19" s="24">
        <v>60</v>
      </c>
      <c r="R19" s="23">
        <v>137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44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1.5750000000000002</v>
      </c>
      <c r="AA20" s="72">
        <f>C20*Z20</f>
        <v>86.625000000000014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14</v>
      </c>
      <c r="E21" s="39">
        <v>2.5000000000000001E-2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" si="0">T21+S21+Q21+P21+O21+N21+M21+L21+K21+J21+H21+F21+E21+R21</f>
        <v>0.04</v>
      </c>
      <c r="V21" s="79"/>
      <c r="W21" s="79"/>
      <c r="X21" s="79"/>
      <c r="Y21" s="80"/>
      <c r="Z21" s="18">
        <f>U21*E18</f>
        <v>2.52</v>
      </c>
      <c r="AA21" s="74">
        <f t="shared" ref="AA21:AA39" si="1">C21*Z21</f>
        <v>221.76</v>
      </c>
      <c r="AB21" s="1"/>
      <c r="AC21" s="1"/>
    </row>
    <row r="22" spans="2:29" ht="13.5" customHeight="1">
      <c r="B22" s="17" t="s">
        <v>39</v>
      </c>
      <c r="C22" s="9">
        <v>65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/>
      <c r="R22" s="27">
        <v>0.01</v>
      </c>
      <c r="S22" s="28"/>
      <c r="T22" s="27"/>
      <c r="U22" s="78">
        <f t="shared" ref="U22:U39" si="2">T22+S22+Q22+P22+O22+N22+M22+L22+K22+J22+H22+F22+E22+R22</f>
        <v>3.3000000000000002E-2</v>
      </c>
      <c r="V22" s="79"/>
      <c r="W22" s="79"/>
      <c r="X22" s="79"/>
      <c r="Y22" s="80"/>
      <c r="Z22" s="18">
        <f>U22*E18</f>
        <v>2.0790000000000002</v>
      </c>
      <c r="AA22" s="74">
        <f t="shared" si="1"/>
        <v>135.13500000000002</v>
      </c>
      <c r="AB22" s="1"/>
      <c r="AC22" s="1"/>
    </row>
    <row r="23" spans="2:29" ht="13.5" customHeight="1">
      <c r="B23" s="17" t="s">
        <v>36</v>
      </c>
      <c r="C23" s="9">
        <v>750</v>
      </c>
      <c r="D23" s="7" t="s">
        <v>10</v>
      </c>
      <c r="E23" s="27"/>
      <c r="F23" s="128">
        <v>5.9999999999999995E-4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5.9999999999999995E-4</v>
      </c>
      <c r="S23" s="27"/>
      <c r="T23" s="27"/>
      <c r="U23" s="78">
        <f t="shared" si="2"/>
        <v>1.1999999999999999E-3</v>
      </c>
      <c r="V23" s="79"/>
      <c r="W23" s="79"/>
      <c r="X23" s="79"/>
      <c r="Y23" s="80"/>
      <c r="Z23" s="18">
        <f>U23*E18</f>
        <v>7.5599999999999987E-2</v>
      </c>
      <c r="AA23" s="74">
        <f t="shared" si="1"/>
        <v>56.699999999999989</v>
      </c>
      <c r="AB23" s="1"/>
      <c r="AC23" s="1"/>
    </row>
    <row r="24" spans="2:29" ht="13.5" customHeight="1">
      <c r="B24" s="17" t="s">
        <v>28</v>
      </c>
      <c r="C24" s="9">
        <v>49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2"/>
        <v>0.08</v>
      </c>
      <c r="V24" s="79"/>
      <c r="W24" s="79"/>
      <c r="X24" s="79"/>
      <c r="Y24" s="80"/>
      <c r="Z24" s="18">
        <f>U24*E18</f>
        <v>5.04</v>
      </c>
      <c r="AA24" s="74">
        <f t="shared" si="1"/>
        <v>246.96</v>
      </c>
      <c r="AB24" s="1"/>
      <c r="AC24" s="1"/>
    </row>
    <row r="25" spans="2:29" ht="13.5" customHeight="1">
      <c r="B25" s="17" t="s">
        <v>56</v>
      </c>
      <c r="C25" s="9">
        <v>65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2"/>
        <v>0.04</v>
      </c>
      <c r="V25" s="79"/>
      <c r="W25" s="79"/>
      <c r="X25" s="79"/>
      <c r="Y25" s="80"/>
      <c r="Z25" s="18">
        <f>U25*E18</f>
        <v>2.52</v>
      </c>
      <c r="AA25" s="74">
        <f t="shared" si="1"/>
        <v>163.80000000000001</v>
      </c>
      <c r="AB25" s="1"/>
      <c r="AC25" s="1"/>
    </row>
    <row r="26" spans="2:29" ht="13.5" customHeight="1">
      <c r="B26" s="17" t="s">
        <v>38</v>
      </c>
      <c r="C26" s="9">
        <v>155</v>
      </c>
      <c r="D26" s="7" t="s">
        <v>10</v>
      </c>
      <c r="E26" s="27"/>
      <c r="F26" s="128"/>
      <c r="G26" s="129"/>
      <c r="H26" s="118"/>
      <c r="I26" s="119"/>
      <c r="J26" s="26"/>
      <c r="K26" s="45">
        <v>2E-3</v>
      </c>
      <c r="L26" s="27">
        <v>3.0000000000000001E-3</v>
      </c>
      <c r="M26" s="28">
        <v>5.0000000000000001E-3</v>
      </c>
      <c r="N26" s="27"/>
      <c r="O26" s="27"/>
      <c r="P26" s="27"/>
      <c r="Q26" s="27">
        <v>5.0000000000000001E-3</v>
      </c>
      <c r="R26" s="27"/>
      <c r="S26" s="27"/>
      <c r="T26" s="27"/>
      <c r="U26" s="78">
        <f t="shared" si="2"/>
        <v>1.5000000000000001E-2</v>
      </c>
      <c r="V26" s="79"/>
      <c r="W26" s="79"/>
      <c r="X26" s="79"/>
      <c r="Y26" s="80"/>
      <c r="Z26" s="18">
        <f>U26*E18</f>
        <v>0.94500000000000006</v>
      </c>
      <c r="AA26" s="74">
        <f t="shared" si="1"/>
        <v>146.47500000000002</v>
      </c>
      <c r="AB26" s="1"/>
      <c r="AC26" s="1"/>
    </row>
    <row r="27" spans="2:29" ht="13.5" customHeight="1">
      <c r="B27" s="17" t="s">
        <v>31</v>
      </c>
      <c r="C27" s="9">
        <v>35</v>
      </c>
      <c r="D27" s="7" t="s">
        <v>10</v>
      </c>
      <c r="E27" s="27"/>
      <c r="F27" s="128"/>
      <c r="G27" s="129"/>
      <c r="H27" s="118"/>
      <c r="I27" s="119"/>
      <c r="J27" s="26"/>
      <c r="K27" s="45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2"/>
        <v>0.01</v>
      </c>
      <c r="V27" s="79"/>
      <c r="W27" s="79"/>
      <c r="X27" s="79"/>
      <c r="Y27" s="80"/>
      <c r="Z27" s="18">
        <f>U27*E18</f>
        <v>0.63</v>
      </c>
      <c r="AA27" s="74">
        <f t="shared" si="1"/>
        <v>22.05</v>
      </c>
      <c r="AB27" s="1"/>
      <c r="AC27" s="1"/>
    </row>
    <row r="28" spans="2:29" ht="13.5" customHeight="1">
      <c r="B28" s="17" t="s">
        <v>37</v>
      </c>
      <c r="C28" s="9">
        <v>30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2"/>
        <v>0.01</v>
      </c>
      <c r="V28" s="79"/>
      <c r="W28" s="79"/>
      <c r="X28" s="79"/>
      <c r="Y28" s="80"/>
      <c r="Z28" s="59">
        <f>U28*E18</f>
        <v>0.63</v>
      </c>
      <c r="AA28" s="74">
        <f t="shared" si="1"/>
        <v>18.899999999999999</v>
      </c>
      <c r="AB28" s="1"/>
      <c r="AC28" s="1"/>
    </row>
    <row r="29" spans="2:29" ht="13.5" customHeight="1">
      <c r="B29" s="17" t="s">
        <v>30</v>
      </c>
      <c r="C29" s="9">
        <v>37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>
        <v>0.06</v>
      </c>
      <c r="R29" s="27"/>
      <c r="S29" s="27"/>
      <c r="T29" s="27"/>
      <c r="U29" s="78">
        <f t="shared" si="2"/>
        <v>0.11</v>
      </c>
      <c r="V29" s="79"/>
      <c r="W29" s="79"/>
      <c r="X29" s="79"/>
      <c r="Y29" s="80"/>
      <c r="Z29" s="18">
        <f>U29*E18</f>
        <v>6.93</v>
      </c>
      <c r="AA29" s="74">
        <f t="shared" si="1"/>
        <v>256.40999999999997</v>
      </c>
      <c r="AB29" s="1"/>
      <c r="AC29" s="1"/>
    </row>
    <row r="30" spans="2:29" ht="13.5" customHeight="1">
      <c r="B30" s="17" t="s">
        <v>45</v>
      </c>
      <c r="C30" s="9">
        <v>44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2"/>
        <v>0.02</v>
      </c>
      <c r="V30" s="79"/>
      <c r="W30" s="79"/>
      <c r="X30" s="79"/>
      <c r="Y30" s="80"/>
      <c r="Z30" s="32">
        <f>U30*E18</f>
        <v>1.26</v>
      </c>
      <c r="AA30" s="74">
        <f t="shared" si="1"/>
        <v>55.44</v>
      </c>
      <c r="AB30" s="1"/>
      <c r="AC30" s="1"/>
    </row>
    <row r="31" spans="2:29" ht="13.5" customHeight="1">
      <c r="B31" s="17" t="s">
        <v>46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5.0000000000000001E-4</v>
      </c>
      <c r="N31" s="39"/>
      <c r="O31" s="28"/>
      <c r="P31" s="27"/>
      <c r="Q31" s="27"/>
      <c r="R31" s="27"/>
      <c r="S31" s="27"/>
      <c r="T31" s="27"/>
      <c r="U31" s="78">
        <f t="shared" si="2"/>
        <v>3.5000000000000001E-3</v>
      </c>
      <c r="V31" s="79"/>
      <c r="W31" s="79"/>
      <c r="X31" s="79"/>
      <c r="Y31" s="80"/>
      <c r="Z31" s="32">
        <f>U31*E18</f>
        <v>0.2205</v>
      </c>
      <c r="AA31" s="74">
        <f t="shared" si="1"/>
        <v>55.125</v>
      </c>
      <c r="AB31" s="1"/>
      <c r="AC31" s="1"/>
    </row>
    <row r="32" spans="2:29" ht="13.5" customHeight="1">
      <c r="B32" s="17" t="s">
        <v>40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2"/>
        <v>2E-3</v>
      </c>
      <c r="V32" s="79"/>
      <c r="W32" s="79"/>
      <c r="X32" s="79"/>
      <c r="Y32" s="80"/>
      <c r="Z32" s="18">
        <f>U32*E18</f>
        <v>0.126</v>
      </c>
      <c r="AA32" s="74">
        <f t="shared" si="1"/>
        <v>35.027999999999999</v>
      </c>
      <c r="AB32" s="1"/>
      <c r="AC32" s="1"/>
    </row>
    <row r="33" spans="2:29" ht="13.5" customHeight="1">
      <c r="B33" s="17" t="s">
        <v>47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88">
        <f t="shared" si="2"/>
        <v>0.06</v>
      </c>
      <c r="V33" s="89"/>
      <c r="W33" s="89"/>
      <c r="X33" s="89"/>
      <c r="Y33" s="90"/>
      <c r="Z33" s="18">
        <f>U33*E18</f>
        <v>3.78</v>
      </c>
      <c r="AA33" s="74">
        <f t="shared" si="1"/>
        <v>1701</v>
      </c>
      <c r="AB33" s="1"/>
    </row>
    <row r="34" spans="2:29" ht="13.5" customHeight="1">
      <c r="B34" s="17" t="s">
        <v>41</v>
      </c>
      <c r="C34" s="9">
        <v>34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2"/>
        <v>3.5000000000000003E-2</v>
      </c>
      <c r="V34" s="79"/>
      <c r="W34" s="79"/>
      <c r="X34" s="79"/>
      <c r="Y34" s="80"/>
      <c r="Z34" s="18">
        <f>U34*E18</f>
        <v>2.2050000000000001</v>
      </c>
      <c r="AA34" s="74">
        <f t="shared" si="1"/>
        <v>74.97</v>
      </c>
      <c r="AB34" s="1"/>
      <c r="AC34" s="1"/>
    </row>
    <row r="35" spans="2:29" ht="13.5" customHeight="1">
      <c r="B35" s="17" t="s">
        <v>57</v>
      </c>
      <c r="C35" s="9">
        <v>20</v>
      </c>
      <c r="D35" s="53" t="s">
        <v>10</v>
      </c>
      <c r="E35" s="42">
        <v>3.9500000000000004E-3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2"/>
        <v>3.9500000000000004E-3</v>
      </c>
      <c r="V35" s="89"/>
      <c r="W35" s="89"/>
      <c r="X35" s="89"/>
      <c r="Y35" s="90"/>
      <c r="Z35" s="18">
        <f>U35*E18</f>
        <v>0.24885000000000002</v>
      </c>
      <c r="AA35" s="74">
        <f t="shared" si="1"/>
        <v>4.9770000000000003</v>
      </c>
      <c r="AB35" s="1"/>
      <c r="AC35" s="1"/>
    </row>
    <row r="36" spans="2:29" ht="13.5" customHeight="1">
      <c r="B36" s="17" t="s">
        <v>49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2"/>
        <v>0.01</v>
      </c>
      <c r="V36" s="76"/>
      <c r="W36" s="76"/>
      <c r="X36" s="76"/>
      <c r="Y36" s="77"/>
      <c r="Z36" s="18">
        <f>U36*E18</f>
        <v>0.63</v>
      </c>
      <c r="AA36" s="74">
        <f t="shared" si="1"/>
        <v>37.799999999999997</v>
      </c>
      <c r="AB36" s="1"/>
      <c r="AC36" s="1"/>
    </row>
    <row r="37" spans="2:29" ht="13.5" customHeight="1">
      <c r="B37" s="17" t="s">
        <v>35</v>
      </c>
      <c r="C37" s="9">
        <v>12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78">
        <f t="shared" si="2"/>
        <v>0.1</v>
      </c>
      <c r="V37" s="79"/>
      <c r="W37" s="79"/>
      <c r="X37" s="79"/>
      <c r="Y37" s="80"/>
      <c r="Z37" s="18">
        <f>U37*E18</f>
        <v>6.3000000000000007</v>
      </c>
      <c r="AA37" s="74">
        <f t="shared" si="1"/>
        <v>75.600000000000009</v>
      </c>
      <c r="AB37" s="1"/>
      <c r="AC37" s="1"/>
    </row>
    <row r="38" spans="2:29" ht="13.5" customHeight="1">
      <c r="B38" s="17" t="s">
        <v>65</v>
      </c>
      <c r="C38" s="9">
        <v>165</v>
      </c>
      <c r="D38" s="70" t="s">
        <v>10</v>
      </c>
      <c r="E38" s="27"/>
      <c r="F38" s="67"/>
      <c r="G38" s="68"/>
      <c r="H38" s="118"/>
      <c r="I38" s="168"/>
      <c r="J38" s="26">
        <v>3.5000000000000003E-2</v>
      </c>
      <c r="K38" s="45"/>
      <c r="L38" s="25"/>
      <c r="M38" s="25"/>
      <c r="N38" s="25"/>
      <c r="O38" s="25"/>
      <c r="P38" s="25"/>
      <c r="Q38" s="47"/>
      <c r="R38" s="25"/>
      <c r="S38" s="25"/>
      <c r="T38" s="25"/>
      <c r="U38" s="78">
        <f t="shared" si="2"/>
        <v>3.5000000000000003E-2</v>
      </c>
      <c r="V38" s="79"/>
      <c r="W38" s="79"/>
      <c r="X38" s="79"/>
      <c r="Y38" s="80"/>
      <c r="Z38" s="18">
        <f>U38*E18</f>
        <v>2.2050000000000001</v>
      </c>
      <c r="AA38" s="74">
        <f t="shared" si="1"/>
        <v>363.82499999999999</v>
      </c>
      <c r="AB38" s="1"/>
      <c r="AC38" s="1"/>
    </row>
    <row r="39" spans="2:29" ht="13.5" customHeight="1">
      <c r="B39" s="17" t="s">
        <v>63</v>
      </c>
      <c r="C39" s="9">
        <v>30</v>
      </c>
      <c r="D39" s="70" t="s">
        <v>10</v>
      </c>
      <c r="E39" s="27"/>
      <c r="F39" s="67"/>
      <c r="G39" s="68"/>
      <c r="H39" s="66"/>
      <c r="I39" s="69"/>
      <c r="J39" s="26"/>
      <c r="K39" s="45">
        <v>0.05</v>
      </c>
      <c r="L39" s="25"/>
      <c r="M39" s="25"/>
      <c r="N39" s="25"/>
      <c r="O39" s="25"/>
      <c r="P39" s="25"/>
      <c r="Q39" s="47"/>
      <c r="R39" s="25"/>
      <c r="S39" s="25"/>
      <c r="T39" s="25"/>
      <c r="U39" s="78">
        <f t="shared" si="2"/>
        <v>0.05</v>
      </c>
      <c r="V39" s="79"/>
      <c r="W39" s="79"/>
      <c r="X39" s="79"/>
      <c r="Y39" s="80"/>
      <c r="Z39" s="18">
        <f>U39*E18</f>
        <v>3.1500000000000004</v>
      </c>
      <c r="AA39" s="74">
        <f t="shared" si="1"/>
        <v>94.500000000000014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27</v>
      </c>
      <c r="V41" s="85"/>
      <c r="W41" s="85"/>
      <c r="X41" s="85"/>
      <c r="Y41" s="86"/>
      <c r="Z41" s="87"/>
      <c r="AA41" s="73">
        <f>SUM(AA20:AA40)</f>
        <v>3853.08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54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8">
    <mergeCell ref="H38:I38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2026-03-31T06:03:48Z</cp:lastPrinted>
  <dcterms:created xsi:type="dcterms:W3CDTF">1998-12-08T10:37:05Z</dcterms:created>
  <dcterms:modified xsi:type="dcterms:W3CDTF">2026-03-31T06:04:15Z</dcterms:modified>
</cp:coreProperties>
</file>