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<sst xmlns="http://schemas.openxmlformats.org/spreadsheetml/2006/main" count="90" uniqueCount="68">
  <si>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</si>
  <si>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</si>
  <si>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</si>
  <si>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</si>
  <si>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</si>
  <si>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</si>
  <si>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</si>
  <si>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</si>
  <si>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</si>
  <si>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</si>
  <si>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</si>
  <si>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</si>
  <si>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</si>
  <si>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</si>
  <si>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</si>
  <si>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</si>
  <si>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</si>
  <si>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</si>
  <si>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</si>
  <si>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</si>
  <si>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</si>
  <si>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</si>
  <si>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</si>
  <si>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</si>
  <si>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</si>
  <si>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</si>
  <si>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</si>
  <si>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</si>
  <si>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</si>
  <si>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</si>
  <si>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</si>
  <si>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</si>
  <si>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</si>
  <si>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</si>
  <si>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</si>
  <si>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</si>
  <si>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</si>
  <si>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</si>
  <si>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</si>
  <si>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</si>
  <si>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</si>
  <si>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</si>
  <si>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</si>
  <si>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</si>
  <si>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</si>
  <si>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</si>
  <si>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</si>
  <si>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</si>
  <si>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</si>
  <si>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</si>
  <si>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</si>
  <si>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</si>
  <si>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</si>
  <si>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</si>
  <si>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</si>
  <si>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</si>
  <si>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</si>
  <si>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</si>
  <si>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</si>
  <si>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</si>
  <si>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</si>
  <si>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</si>
  <si>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</si>
  <si>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</si>
  <si>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</si>
  <si>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</si>
  <si>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№04</t>
  </si>
  <si>
    <r>
      <t xml:space="preserve">на 06 апреля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</si>
</sst>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143</v>
      </c>
      <c r="B8" s="120">
        <f>A8*D8</f>
        <v>9295</v>
      </c>
      <c r="C8" s="121"/>
      <c r="D8" s="93">
        <v>65</v>
      </c>
      <c r="E8" s="94"/>
      <c r="F8" s="95"/>
      <c r="G8" s="97">
        <v>95</v>
      </c>
      <c r="H8" s="97"/>
      <c r="I8" s="97"/>
      <c r="J8" s="98">
        <v>72.069999999999993</v>
      </c>
      <c r="K8" s="98"/>
      <c r="L8" s="98">
        <f>G8*J8</f>
        <v>6846.65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72.069999999999993</v>
      </c>
      <c r="K9" s="98"/>
      <c r="L9" s="98">
        <f>SUM(L8)</f>
        <v>6846.65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61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35</v>
      </c>
      <c r="H13" s="100"/>
      <c r="I13" s="73" t="s">
        <v>62</v>
      </c>
      <c r="J13" s="73" t="s">
        <v>57</v>
      </c>
      <c r="K13" s="73" t="s">
        <v>58</v>
      </c>
      <c r="L13" s="73" t="s">
        <v>44</v>
      </c>
      <c r="M13" s="73" t="s">
        <v>35</v>
      </c>
      <c r="N13" s="73"/>
      <c r="O13" s="73"/>
      <c r="P13" s="73" t="s">
        <v>65</v>
      </c>
      <c r="Q13" s="73" t="s">
        <v>49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95</v>
      </c>
      <c r="E17" s="134">
        <v>95</v>
      </c>
      <c r="F17" s="135"/>
      <c r="G17" s="134">
        <v>95</v>
      </c>
      <c r="H17" s="135"/>
      <c r="I17" s="25">
        <v>95</v>
      </c>
      <c r="J17" s="24">
        <v>95</v>
      </c>
      <c r="K17" s="24">
        <v>95</v>
      </c>
      <c r="L17" s="24">
        <v>95</v>
      </c>
      <c r="M17" s="24">
        <v>95</v>
      </c>
      <c r="N17" s="24"/>
      <c r="O17" s="24"/>
      <c r="P17" s="24">
        <v>95</v>
      </c>
      <c r="Q17" s="24">
        <v>95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63</v>
      </c>
      <c r="H18" s="139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1.9000000000000001</v>
      </c>
      <c r="Y19" s="61">
        <f>B19*X19</f>
        <v>114.00000000000001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0.05</v>
      </c>
      <c r="T20" s="89"/>
      <c r="U20" s="89"/>
      <c r="V20" s="89"/>
      <c r="W20" s="90"/>
      <c r="X20" s="21">
        <f>S20*D17</f>
        <v>4.75</v>
      </c>
      <c r="Y20" s="70">
        <f t="shared" ref="Y20:Y39" si="1">B20*X20</f>
        <v>418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4.2749999999999995</v>
      </c>
      <c r="Y21" s="70">
        <f t="shared" si="1"/>
        <v>277.87499999999994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9.5000000000000001E-2</v>
      </c>
      <c r="Y22" s="70">
        <f t="shared" si="1"/>
        <v>71.25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2.85</v>
      </c>
      <c r="Y23" s="70">
        <f t="shared" si="1"/>
        <v>142.5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9.5000000000000001E-2</v>
      </c>
      <c r="T24" s="89"/>
      <c r="U24" s="89"/>
      <c r="V24" s="89"/>
      <c r="W24" s="90"/>
      <c r="X24" s="21">
        <f>S24*D17</f>
        <v>9.0250000000000004</v>
      </c>
      <c r="Y24" s="70">
        <f t="shared" si="1"/>
        <v>442.22500000000002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0.66500000000000004</v>
      </c>
      <c r="Y25" s="70">
        <f t="shared" si="1"/>
        <v>184.87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1.9000000000000001</v>
      </c>
      <c r="Y26" s="70">
        <f t="shared" si="1"/>
        <v>83.600000000000009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88">
        <f t="shared" si="0"/>
        <v>1.2E-2</v>
      </c>
      <c r="T27" s="89"/>
      <c r="U27" s="89"/>
      <c r="V27" s="89"/>
      <c r="W27" s="90"/>
      <c r="X27" s="21">
        <f>S27*D17</f>
        <v>1.1400000000000001</v>
      </c>
      <c r="Y27" s="70">
        <f t="shared" si="1"/>
        <v>176.70000000000002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0.28500000000000003</v>
      </c>
      <c r="Y28" s="70">
        <f t="shared" si="1"/>
        <v>9.9750000000000014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0.28500000000000003</v>
      </c>
      <c r="Y29" s="70">
        <f t="shared" si="1"/>
        <v>71.250000000000014</v>
      </c>
      <c r="Z29" s="1"/>
      <c r="AA29" s="1"/>
    </row>
    <row r="30" spans="1:27" ht="12.75" customHeight="1">
      <c r="A30" s="20" t="s">
        <v>37</v>
      </c>
      <c r="B30" s="11">
        <v>30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0.95000000000000007</v>
      </c>
      <c r="Y30" s="70">
        <f t="shared" si="1"/>
        <v>28.500000000000004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4.7500000000000001E-2</v>
      </c>
      <c r="Y31" s="70">
        <f t="shared" si="1"/>
        <v>26.125</v>
      </c>
      <c r="Z31" s="1"/>
      <c r="AA31" s="1"/>
    </row>
    <row r="32" spans="1:27" ht="12.75" customHeight="1">
      <c r="A32" s="20" t="s">
        <v>31</v>
      </c>
      <c r="B32" s="11">
        <v>37</v>
      </c>
      <c r="C32" s="7" t="s">
        <v>11</v>
      </c>
      <c r="D32" s="30"/>
      <c r="E32" s="115"/>
      <c r="F32" s="116"/>
      <c r="G32" s="117"/>
      <c r="H32" s="119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0.05</v>
      </c>
      <c r="T32" s="89"/>
      <c r="U32" s="89"/>
      <c r="V32" s="89"/>
      <c r="W32" s="90"/>
      <c r="X32" s="21">
        <f>S32*D17</f>
        <v>4.75</v>
      </c>
      <c r="Y32" s="70">
        <f t="shared" si="1"/>
        <v>175.75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5.174513E-2</v>
      </c>
      <c r="L33" s="31"/>
      <c r="M33" s="42"/>
      <c r="N33" s="31"/>
      <c r="O33" s="30"/>
      <c r="P33" s="30"/>
      <c r="Q33" s="30"/>
      <c r="R33" s="30"/>
      <c r="S33" s="88">
        <f t="shared" si="0"/>
        <v>5.174513E-2</v>
      </c>
      <c r="T33" s="89"/>
      <c r="U33" s="89"/>
      <c r="V33" s="89"/>
      <c r="W33" s="90"/>
      <c r="X33" s="33">
        <f>S33*D17</f>
        <v>4.9157873500000004</v>
      </c>
      <c r="Y33" s="70">
        <f t="shared" si="1"/>
        <v>3686.8405125000004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4.5000000000000005E-2</v>
      </c>
      <c r="T34" s="89"/>
      <c r="U34" s="89"/>
      <c r="V34" s="89"/>
      <c r="W34" s="90"/>
      <c r="X34" s="21">
        <f>S34*D17</f>
        <v>4.2750000000000004</v>
      </c>
      <c r="Y34" s="70">
        <f t="shared" si="1"/>
        <v>145.35000000000002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88">
        <f t="shared" si="0"/>
        <v>0.14000000000000001</v>
      </c>
      <c r="T35" s="89"/>
      <c r="U35" s="89"/>
      <c r="V35" s="89"/>
      <c r="W35" s="90"/>
      <c r="X35" s="33">
        <f>S35*D17</f>
        <v>13.3</v>
      </c>
      <c r="Y35" s="70">
        <f t="shared" si="1"/>
        <v>159.60000000000002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0.38</v>
      </c>
      <c r="Y37" s="70">
        <f t="shared" si="1"/>
        <v>76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11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0.38</v>
      </c>
      <c r="Y38" s="70">
        <f t="shared" si="1"/>
        <v>7.6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5"/>
      <c r="F39" s="116"/>
      <c r="G39" s="117"/>
      <c r="H39" s="118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3.5000000000000003E-2</v>
      </c>
      <c r="T39" s="89"/>
      <c r="U39" s="89"/>
      <c r="V39" s="89"/>
      <c r="W39" s="90"/>
      <c r="X39" s="69">
        <f>S39*D17</f>
        <v>3.3250000000000002</v>
      </c>
      <c r="Y39" s="70">
        <f t="shared" si="1"/>
        <v>548.625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6846.6355125000009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2026-04-06T05:50:20Z</cp:lastPrinted>
  <dcterms:created xsi:type="dcterms:W3CDTF">1998-12-08T10:37:05Z</dcterms:created>
  <dcterms:modified xsi:type="dcterms:W3CDTF">2026-04-06T05:50:28Z</dcterms:modified>
</cp:coreProperties>
</file>