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<sst xmlns="http://schemas.openxmlformats.org/spreadsheetml/2006/main" count="90" uniqueCount="68">
  <si>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</si>
  <si>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</si>
  <si>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</si>
  <si>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</si>
  <si>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</si>
  <si>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</si>
  <si>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</si>
  <si>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</si>
  <si>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</si>
  <si>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</si>
  <si>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</si>
  <si>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</si>
  <si>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</si>
  <si>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</si>
  <si>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</si>
  <si>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</si>
  <si>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</si>
  <si>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</si>
  <si>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</si>
  <si>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</si>
  <si>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</si>
  <si>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</si>
  <si>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</si>
  <si>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</si>
  <si>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</si>
  <si>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</si>
  <si>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</si>
  <si>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</si>
  <si>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</si>
  <si>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</si>
  <si>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</si>
  <si>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</si>
  <si>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</si>
  <si>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</si>
  <si>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</si>
  <si>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</si>
  <si>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</si>
  <si>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</si>
  <si>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</si>
  <si>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</si>
  <si>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</si>
  <si>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</si>
  <si>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</si>
  <si>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</si>
  <si>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</si>
  <si>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</si>
  <si>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</si>
  <si>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</si>
  <si>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</si>
  <si>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</si>
  <si>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</si>
  <si>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</si>
  <si>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</si>
  <si>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</si>
  <si>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</si>
  <si>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</si>
  <si>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</si>
  <si>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</si>
  <si>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</si>
  <si>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</si>
  <si>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</si>
  <si>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</si>
  <si>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</si>
  <si>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</si>
  <si>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</si>
  <si>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</si>
  <si>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№05</t>
  </si>
  <si>
    <r>
      <t xml:space="preserve">на 07 апреля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</si>
</sst>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0" sqref="I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6" t="s">
        <v>16</v>
      </c>
      <c r="B5" s="137"/>
      <c r="C5" s="138"/>
      <c r="D5" s="136" t="s">
        <v>17</v>
      </c>
      <c r="E5" s="137"/>
      <c r="F5" s="138"/>
      <c r="G5" s="128" t="s">
        <v>15</v>
      </c>
      <c r="H5" s="128"/>
      <c r="I5" s="128"/>
      <c r="J5" s="128" t="s">
        <v>21</v>
      </c>
      <c r="K5" s="128"/>
      <c r="L5" s="128" t="s">
        <v>20</v>
      </c>
      <c r="M5" s="129"/>
      <c r="N5" s="12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9"/>
      <c r="B6" s="140"/>
      <c r="C6" s="141"/>
      <c r="D6" s="159"/>
      <c r="E6" s="160"/>
      <c r="F6" s="161"/>
      <c r="G6" s="129"/>
      <c r="H6" s="129"/>
      <c r="I6" s="129"/>
      <c r="J6" s="128"/>
      <c r="K6" s="128"/>
      <c r="L6" s="129"/>
      <c r="M6" s="129"/>
      <c r="N6" s="129"/>
      <c r="O6" s="5"/>
      <c r="P6" s="2"/>
      <c r="Q6" s="2"/>
      <c r="R6" s="5"/>
      <c r="S6" s="155"/>
      <c r="T6" s="15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9" t="s">
        <v>19</v>
      </c>
      <c r="C7" s="141"/>
      <c r="D7" s="162"/>
      <c r="E7" s="163"/>
      <c r="F7" s="164"/>
      <c r="G7" s="129"/>
      <c r="H7" s="129"/>
      <c r="I7" s="129"/>
      <c r="J7" s="128"/>
      <c r="K7" s="128"/>
      <c r="L7" s="129"/>
      <c r="M7" s="129"/>
      <c r="N7" s="129"/>
      <c r="O7" s="2"/>
      <c r="P7" s="2"/>
      <c r="Q7" s="2"/>
      <c r="R7" s="5"/>
      <c r="S7" s="155"/>
      <c r="T7" s="156"/>
      <c r="U7" s="2"/>
      <c r="V7" s="2"/>
      <c r="W7" s="2"/>
      <c r="X7" s="2"/>
      <c r="Y7" s="2"/>
    </row>
    <row r="8" spans="1:27" ht="12.75" customHeight="1">
      <c r="A8" s="7">
        <v>143</v>
      </c>
      <c r="B8" s="126">
        <f>A8*D8</f>
        <v>9295</v>
      </c>
      <c r="C8" s="127"/>
      <c r="D8" s="168">
        <v>65</v>
      </c>
      <c r="E8" s="169"/>
      <c r="F8" s="170"/>
      <c r="G8" s="172">
        <v>102</v>
      </c>
      <c r="H8" s="172"/>
      <c r="I8" s="172"/>
      <c r="J8" s="144">
        <v>57.55</v>
      </c>
      <c r="K8" s="144"/>
      <c r="L8" s="144">
        <f>G8*J8</f>
        <v>5870.0999999999995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4">
        <v>57.55</v>
      </c>
      <c r="K9" s="144"/>
      <c r="L9" s="144">
        <f>SUM(L8)</f>
        <v>5870.0999999999995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08" t="s">
        <v>8</v>
      </c>
      <c r="B10" s="109"/>
      <c r="C10" s="78" t="s">
        <v>22</v>
      </c>
      <c r="D10" s="130" t="s">
        <v>7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88" t="s">
        <v>13</v>
      </c>
      <c r="T10" s="89"/>
      <c r="U10" s="89"/>
      <c r="V10" s="90"/>
      <c r="W10" s="7"/>
      <c r="X10" s="78" t="s">
        <v>12</v>
      </c>
      <c r="Y10" s="78" t="s">
        <v>27</v>
      </c>
      <c r="Z10" s="1"/>
      <c r="AA10" s="1"/>
    </row>
    <row r="11" spans="1:27" ht="12" customHeight="1">
      <c r="A11" s="138" t="s">
        <v>23</v>
      </c>
      <c r="B11" s="78" t="s">
        <v>34</v>
      </c>
      <c r="C11" s="79"/>
      <c r="D11" s="88" t="s">
        <v>61</v>
      </c>
      <c r="E11" s="131"/>
      <c r="F11" s="131"/>
      <c r="G11" s="131"/>
      <c r="H11" s="131"/>
      <c r="I11" s="132"/>
      <c r="J11" s="148" t="s">
        <v>2</v>
      </c>
      <c r="K11" s="148"/>
      <c r="L11" s="148"/>
      <c r="M11" s="148"/>
      <c r="N11" s="148"/>
      <c r="O11" s="148"/>
      <c r="P11" s="157" t="s">
        <v>3</v>
      </c>
      <c r="Q11" s="148"/>
      <c r="R11" s="148"/>
      <c r="S11" s="91"/>
      <c r="T11" s="92"/>
      <c r="U11" s="92"/>
      <c r="V11" s="93"/>
      <c r="W11" s="15"/>
      <c r="X11" s="97"/>
      <c r="Y11" s="79"/>
      <c r="Z11" s="1"/>
      <c r="AA11" s="1"/>
    </row>
    <row r="12" spans="1:27" ht="8.25" customHeight="1">
      <c r="A12" s="150"/>
      <c r="B12" s="79"/>
      <c r="C12" s="79"/>
      <c r="D12" s="133"/>
      <c r="E12" s="134"/>
      <c r="F12" s="134"/>
      <c r="G12" s="134"/>
      <c r="H12" s="134"/>
      <c r="I12" s="135"/>
      <c r="J12" s="149"/>
      <c r="K12" s="149"/>
      <c r="L12" s="149"/>
      <c r="M12" s="149"/>
      <c r="N12" s="149"/>
      <c r="O12" s="149"/>
      <c r="P12" s="158"/>
      <c r="Q12" s="149"/>
      <c r="R12" s="149"/>
      <c r="S12" s="91"/>
      <c r="T12" s="92"/>
      <c r="U12" s="92"/>
      <c r="V12" s="93"/>
      <c r="W12" s="15"/>
      <c r="X12" s="97"/>
      <c r="Y12" s="79"/>
      <c r="Z12" s="1"/>
      <c r="AA12" s="1"/>
    </row>
    <row r="13" spans="1:27" ht="10.5" customHeight="1">
      <c r="A13" s="150"/>
      <c r="B13" s="79"/>
      <c r="C13" s="79"/>
      <c r="D13" s="145" t="s">
        <v>48</v>
      </c>
      <c r="E13" s="110" t="s">
        <v>58</v>
      </c>
      <c r="F13" s="111"/>
      <c r="G13" s="110" t="s">
        <v>35</v>
      </c>
      <c r="H13" s="111"/>
      <c r="I13" s="105" t="s">
        <v>60</v>
      </c>
      <c r="J13" s="105"/>
      <c r="K13" s="105" t="s">
        <v>52</v>
      </c>
      <c r="L13" s="105" t="s">
        <v>57</v>
      </c>
      <c r="M13" s="105" t="s">
        <v>35</v>
      </c>
      <c r="N13" s="105" t="s">
        <v>46</v>
      </c>
      <c r="O13" s="105"/>
      <c r="P13" s="105" t="s">
        <v>63</v>
      </c>
      <c r="Q13" s="105" t="s">
        <v>54</v>
      </c>
      <c r="R13" s="105"/>
      <c r="S13" s="91"/>
      <c r="T13" s="92"/>
      <c r="U13" s="92"/>
      <c r="V13" s="93"/>
      <c r="W13" s="15"/>
      <c r="X13" s="97"/>
      <c r="Y13" s="79"/>
      <c r="Z13" s="1"/>
      <c r="AA13" s="1"/>
    </row>
    <row r="14" spans="1:27" ht="10.5" customHeight="1">
      <c r="A14" s="150"/>
      <c r="B14" s="79"/>
      <c r="C14" s="79"/>
      <c r="D14" s="146"/>
      <c r="E14" s="112"/>
      <c r="F14" s="113"/>
      <c r="G14" s="112"/>
      <c r="H14" s="113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91"/>
      <c r="T14" s="92"/>
      <c r="U14" s="92"/>
      <c r="V14" s="93"/>
      <c r="W14" s="15"/>
      <c r="X14" s="97"/>
      <c r="Y14" s="79"/>
      <c r="Z14" s="1"/>
      <c r="AA14" s="1"/>
    </row>
    <row r="15" spans="1:27" ht="36" customHeight="1">
      <c r="A15" s="141"/>
      <c r="B15" s="80"/>
      <c r="C15" s="80"/>
      <c r="D15" s="147"/>
      <c r="E15" s="114"/>
      <c r="F15" s="115"/>
      <c r="G15" s="114"/>
      <c r="H15" s="115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94"/>
      <c r="T15" s="95"/>
      <c r="U15" s="95"/>
      <c r="V15" s="96"/>
      <c r="W15" s="15"/>
      <c r="X15" s="98"/>
      <c r="Y15" s="8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6">
        <v>5</v>
      </c>
      <c r="F16" s="167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5"/>
      <c r="U16" s="165"/>
      <c r="V16" s="165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102</v>
      </c>
      <c r="E17" s="118">
        <v>102</v>
      </c>
      <c r="F17" s="119"/>
      <c r="G17" s="118">
        <v>102</v>
      </c>
      <c r="H17" s="119"/>
      <c r="I17" s="25">
        <v>102</v>
      </c>
      <c r="J17" s="24"/>
      <c r="K17" s="24">
        <v>102</v>
      </c>
      <c r="L17" s="24">
        <v>102</v>
      </c>
      <c r="M17" s="24">
        <v>102</v>
      </c>
      <c r="N17" s="24">
        <v>102</v>
      </c>
      <c r="O17" s="24"/>
      <c r="P17" s="24">
        <v>102</v>
      </c>
      <c r="Q17" s="24">
        <v>102</v>
      </c>
      <c r="R17" s="24"/>
      <c r="S17" s="99"/>
      <c r="T17" s="100"/>
      <c r="U17" s="100"/>
      <c r="V17" s="100"/>
      <c r="W17" s="10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2"/>
      <c r="T18" s="103"/>
      <c r="U18" s="103"/>
      <c r="V18" s="103"/>
      <c r="W18" s="10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76"/>
      <c r="F19" s="77"/>
      <c r="G19" s="122"/>
      <c r="H19" s="123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3.06</v>
      </c>
      <c r="Y19" s="54">
        <f>B19*X19</f>
        <v>168.3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2.2238000000000001E-2</v>
      </c>
      <c r="E20" s="76"/>
      <c r="F20" s="77"/>
      <c r="G20" s="122"/>
      <c r="H20" s="123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3.2238000000000003E-2</v>
      </c>
      <c r="T20" s="74"/>
      <c r="U20" s="74"/>
      <c r="V20" s="74"/>
      <c r="W20" s="75"/>
      <c r="X20" s="21">
        <f>S20*D17</f>
        <v>3.2882760000000002</v>
      </c>
      <c r="Y20" s="71">
        <f t="shared" ref="Y20:Y39" si="1">B20*X20</f>
        <v>289.36828800000001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76">
        <v>0.01</v>
      </c>
      <c r="F21" s="77"/>
      <c r="G21" s="122"/>
      <c r="H21" s="123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3">
        <f t="shared" si="0"/>
        <v>3.5000000000000003E-2</v>
      </c>
      <c r="T21" s="74"/>
      <c r="U21" s="74"/>
      <c r="V21" s="74"/>
      <c r="W21" s="75"/>
      <c r="X21" s="21">
        <f>S21*D17</f>
        <v>3.5700000000000003</v>
      </c>
      <c r="Y21" s="71">
        <f t="shared" si="1"/>
        <v>232.05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42">
        <v>5.0000000000000001E-4</v>
      </c>
      <c r="F22" s="143"/>
      <c r="G22" s="122"/>
      <c r="H22" s="123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0.10200000000000001</v>
      </c>
      <c r="Y22" s="71">
        <f t="shared" si="1"/>
        <v>76.5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6"/>
      <c r="F23" s="77"/>
      <c r="G23" s="122">
        <v>0.03</v>
      </c>
      <c r="H23" s="123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8.16</v>
      </c>
      <c r="Y23" s="71">
        <f t="shared" si="1"/>
        <v>399.84000000000003</v>
      </c>
      <c r="Z23" s="1"/>
      <c r="AA23" s="1"/>
    </row>
    <row r="24" spans="1:27" ht="12.75" customHeight="1">
      <c r="A24" s="20" t="s">
        <v>31</v>
      </c>
      <c r="B24" s="11">
        <v>37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4.59</v>
      </c>
      <c r="Y24" s="71">
        <f t="shared" si="1"/>
        <v>169.82999999999998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76"/>
      <c r="F25" s="77"/>
      <c r="G25" s="122"/>
      <c r="H25" s="123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1.02</v>
      </c>
      <c r="Y25" s="71">
        <f t="shared" si="1"/>
        <v>35.700000000000003</v>
      </c>
      <c r="Z25" s="1"/>
      <c r="AA25" s="1"/>
    </row>
    <row r="26" spans="1:27" ht="12.75" customHeight="1">
      <c r="A26" s="20" t="s">
        <v>37</v>
      </c>
      <c r="B26" s="11">
        <v>30</v>
      </c>
      <c r="C26" s="7" t="s">
        <v>11</v>
      </c>
      <c r="D26" s="30"/>
      <c r="E26" s="76"/>
      <c r="F26" s="77"/>
      <c r="G26" s="122"/>
      <c r="H26" s="123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0.81600000000000006</v>
      </c>
      <c r="Y26" s="71">
        <f t="shared" si="1"/>
        <v>24.48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76"/>
      <c r="F27" s="77"/>
      <c r="G27" s="122"/>
      <c r="H27" s="123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1.224</v>
      </c>
      <c r="Y27" s="71">
        <f t="shared" si="1"/>
        <v>189.72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76"/>
      <c r="F28" s="77"/>
      <c r="G28" s="122"/>
      <c r="H28" s="123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0.30599999999999999</v>
      </c>
      <c r="Y28" s="71">
        <f t="shared" si="1"/>
        <v>76.5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76"/>
      <c r="F29" s="77"/>
      <c r="G29" s="122"/>
      <c r="H29" s="123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1.02</v>
      </c>
      <c r="Y29" s="71">
        <f t="shared" si="1"/>
        <v>283.56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24"/>
      <c r="F30" s="125"/>
      <c r="G30" s="173"/>
      <c r="H30" s="174"/>
      <c r="I30" s="29"/>
      <c r="J30" s="28"/>
      <c r="K30" s="40"/>
      <c r="L30" s="31">
        <v>0.03</v>
      </c>
      <c r="M30" s="42"/>
      <c r="N30" s="31"/>
      <c r="O30" s="30"/>
      <c r="P30" s="30"/>
      <c r="Q30" s="30"/>
      <c r="R30" s="30"/>
      <c r="S30" s="73">
        <f t="shared" si="0"/>
        <v>0.03</v>
      </c>
      <c r="T30" s="74"/>
      <c r="U30" s="74"/>
      <c r="V30" s="74"/>
      <c r="W30" s="75"/>
      <c r="X30" s="33">
        <f>S30*D17</f>
        <v>3.06</v>
      </c>
      <c r="Y30" s="71">
        <f t="shared" si="1"/>
        <v>134.64000000000001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76"/>
      <c r="F31" s="77"/>
      <c r="G31" s="122"/>
      <c r="H31" s="123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3.5700000000000003</v>
      </c>
      <c r="Y31" s="71">
        <f t="shared" si="1"/>
        <v>196.35000000000002</v>
      </c>
      <c r="Z31" s="1"/>
      <c r="AA31" s="1"/>
    </row>
    <row r="32" spans="1:27" ht="12.75" customHeight="1">
      <c r="A32" s="20" t="s">
        <v>56</v>
      </c>
      <c r="B32" s="11">
        <v>450</v>
      </c>
      <c r="C32" s="60" t="s">
        <v>11</v>
      </c>
      <c r="D32" s="30"/>
      <c r="E32" s="76"/>
      <c r="F32" s="77"/>
      <c r="G32" s="122"/>
      <c r="H32" s="151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5.9160000000000004</v>
      </c>
      <c r="Y32" s="71">
        <f t="shared" si="1"/>
        <v>2662.2000000000003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76"/>
      <c r="F33" s="77"/>
      <c r="G33" s="122"/>
      <c r="H33" s="151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0.51</v>
      </c>
      <c r="Y33" s="71">
        <f t="shared" si="1"/>
        <v>68.849999999999994</v>
      </c>
      <c r="Z33" s="1"/>
      <c r="AA33" s="1"/>
    </row>
    <row r="34" spans="1:27" ht="12.75" customHeight="1">
      <c r="A34" s="20" t="s">
        <v>36</v>
      </c>
      <c r="B34" s="11">
        <v>12</v>
      </c>
      <c r="C34" s="7" t="s">
        <v>14</v>
      </c>
      <c r="D34" s="30"/>
      <c r="E34" s="76"/>
      <c r="F34" s="77"/>
      <c r="G34" s="122"/>
      <c r="H34" s="123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10.200000000000001</v>
      </c>
      <c r="Y34" s="71">
        <f t="shared" si="1"/>
        <v>122.4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4.7939999999999996</v>
      </c>
      <c r="Y35" s="71">
        <f t="shared" si="1"/>
        <v>162.99599999999998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0.51</v>
      </c>
      <c r="Y36" s="71">
        <f t="shared" si="1"/>
        <v>51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76"/>
      <c r="F37" s="77"/>
      <c r="G37" s="122"/>
      <c r="H37" s="151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85">
        <f t="shared" si="0"/>
        <v>6.9999999999999999E-4</v>
      </c>
      <c r="T37" s="86"/>
      <c r="U37" s="86"/>
      <c r="V37" s="86"/>
      <c r="W37" s="87"/>
      <c r="X37" s="33">
        <f>S37*D17</f>
        <v>7.1400000000000005E-2</v>
      </c>
      <c r="Y37" s="71">
        <f t="shared" si="1"/>
        <v>35.700000000000003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76"/>
      <c r="F38" s="77"/>
      <c r="G38" s="152"/>
      <c r="H38" s="153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3.5700000000000003</v>
      </c>
      <c r="Y38" s="71">
        <f t="shared" si="1"/>
        <v>481.95000000000005</v>
      </c>
      <c r="Z38" s="1"/>
      <c r="AA38" s="1"/>
    </row>
    <row r="39" spans="1:27" ht="12.75" customHeight="1">
      <c r="A39" s="20" t="s">
        <v>65</v>
      </c>
      <c r="B39" s="11">
        <v>20</v>
      </c>
      <c r="C39" s="63" t="s">
        <v>11</v>
      </c>
      <c r="D39" s="31">
        <v>4.0000000000000001E-3</v>
      </c>
      <c r="E39" s="61"/>
      <c r="F39" s="62"/>
      <c r="G39" s="122"/>
      <c r="H39" s="15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4.0000000000000001E-3</v>
      </c>
      <c r="T39" s="74"/>
      <c r="U39" s="74"/>
      <c r="V39" s="74"/>
      <c r="W39" s="75"/>
      <c r="X39" s="55">
        <f>S39*D17</f>
        <v>0.40800000000000003</v>
      </c>
      <c r="Y39" s="71">
        <f t="shared" si="1"/>
        <v>8.16</v>
      </c>
      <c r="Z39" s="1"/>
      <c r="AA39" s="1"/>
    </row>
    <row r="40" spans="1:27" ht="13.5" customHeight="1">
      <c r="A40" s="20"/>
      <c r="B40" s="11"/>
      <c r="C40" s="7"/>
      <c r="D40" s="30"/>
      <c r="E40" s="76"/>
      <c r="F40" s="77"/>
      <c r="G40" s="122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1" t="s">
        <v>28</v>
      </c>
      <c r="T40" s="82"/>
      <c r="U40" s="82"/>
      <c r="V40" s="82"/>
      <c r="W40" s="83"/>
      <c r="X40" s="84"/>
      <c r="Y40" s="70">
        <f>SUM(Y19:Y39)</f>
        <v>5870.0942879999993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2026-04-07T05:49:30Z</cp:lastPrinted>
  <dcterms:created xsi:type="dcterms:W3CDTF">1998-12-08T10:37:05Z</dcterms:created>
  <dcterms:modified xsi:type="dcterms:W3CDTF">2026-04-07T05:49:39Z</dcterms:modified>
</cp:coreProperties>
</file>