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<sst xmlns="http://schemas.openxmlformats.org/spreadsheetml/2006/main" count="94" uniqueCount="73">
  <si>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</si>
  <si>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</si>
  <si>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</si>
  <si>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</si>
  <si>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</si>
  <si>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</si>
  <si>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</si>
  <si>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</si>
  <si>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</si>
  <si>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</si>
  <si>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</si>
  <si>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</si>
  <si>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</si>
  <si>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</si>
  <si>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</si>
  <si>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</si>
  <si>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</si>
  <si>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</si>
  <si>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</si>
  <si>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</si>
  <si>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</si>
  <si>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</si>
  <si>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</si>
  <si>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</si>
  <si>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</si>
  <si>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</si>
  <si>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</si>
  <si>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</si>
  <si>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</si>
  <si>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</si>
  <si>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</si>
  <si>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</si>
  <si>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</si>
  <si>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</si>
  <si>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</si>
  <si>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</si>
  <si>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</si>
  <si>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</si>
  <si>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</si>
  <si>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</si>
  <si>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</si>
  <si>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</si>
  <si>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</si>
  <si>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</si>
  <si>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</si>
  <si>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сметана</t>
  </si>
  <si>
    <t xml:space="preserve">Чай с сахаром </t>
  </si>
  <si>
    <t>лимон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</si>
  <si>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</si>
  <si>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</si>
  <si>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</si>
  <si>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</si>
  <si>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</si>
  <si>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</si>
  <si>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</si>
  <si>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</si>
  <si>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</si>
  <si>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</si>
  <si>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</si>
  <si>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</si>
  <si>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</si>
  <si>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</si>
  <si>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</si>
  <si>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Котлеты с подливой</t>
  </si>
  <si>
    <t>Директор ____________ М.Б.Шомахова</t>
  </si>
  <si>
    <t xml:space="preserve">Оладьи </t>
  </si>
  <si>
    <t>ЗАВТРАК_ВТОРОЙ ЗАВТРАК</t>
  </si>
  <si>
    <t>Печенье</t>
  </si>
  <si>
    <t>печенье</t>
  </si>
  <si>
    <t>Макароны отварные</t>
  </si>
  <si>
    <t>макароны</t>
  </si>
  <si>
    <t>Меню-требование на выдачу продуктов питания № 08</t>
  </si>
  <si>
    <r>
      <t xml:space="preserve">              на 10 апреля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</si>
</sst>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L23" sqref="L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7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2"/>
      <c r="D2" s="5"/>
      <c r="E2" s="32"/>
      <c r="F2" s="5"/>
      <c r="G2" s="5"/>
      <c r="H2" s="5"/>
      <c r="J2" s="2" t="s">
        <v>72</v>
      </c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143</v>
      </c>
      <c r="C9" s="128">
        <f>B9*E9</f>
        <v>9295</v>
      </c>
      <c r="D9" s="130"/>
      <c r="E9" s="106">
        <v>65</v>
      </c>
      <c r="F9" s="107"/>
      <c r="G9" s="108"/>
      <c r="H9" s="110">
        <v>93</v>
      </c>
      <c r="I9" s="110"/>
      <c r="J9" s="110"/>
      <c r="K9" s="102">
        <v>69.16</v>
      </c>
      <c r="L9" s="102"/>
      <c r="M9" s="102">
        <f>H9*K9</f>
        <v>6431.88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6</v>
      </c>
      <c r="I10" s="109"/>
      <c r="J10" s="109"/>
      <c r="K10" s="102">
        <v>69.16</v>
      </c>
      <c r="L10" s="102"/>
      <c r="M10" s="102">
        <f>SUM(M9)</f>
        <v>6431.88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22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52"/>
      <c r="W11" s="152"/>
      <c r="X11" s="153"/>
      <c r="Y11" s="7"/>
      <c r="Z11" s="125" t="s">
        <v>11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66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4"/>
      <c r="V12" s="155"/>
      <c r="W12" s="155"/>
      <c r="X12" s="156"/>
      <c r="Y12" s="13"/>
      <c r="Z12" s="160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4"/>
      <c r="V13" s="155"/>
      <c r="W13" s="155"/>
      <c r="X13" s="156"/>
      <c r="Y13" s="13"/>
      <c r="Z13" s="160"/>
      <c r="AA13" s="126"/>
      <c r="AB13" s="1"/>
      <c r="AC13" s="1"/>
    </row>
    <row r="14" spans="2:29" ht="10.5" customHeight="1">
      <c r="B14" s="77"/>
      <c r="C14" s="77"/>
      <c r="D14" s="126"/>
      <c r="E14" s="103" t="s">
        <v>59</v>
      </c>
      <c r="F14" s="111" t="s">
        <v>53</v>
      </c>
      <c r="G14" s="112"/>
      <c r="H14" s="111" t="s">
        <v>35</v>
      </c>
      <c r="I14" s="112"/>
      <c r="J14" s="142" t="s">
        <v>67</v>
      </c>
      <c r="K14" s="78" t="s">
        <v>54</v>
      </c>
      <c r="L14" s="78" t="s">
        <v>63</v>
      </c>
      <c r="M14" s="78" t="s">
        <v>69</v>
      </c>
      <c r="N14" s="78" t="s">
        <v>35</v>
      </c>
      <c r="O14" s="78" t="s">
        <v>57</v>
      </c>
      <c r="P14" s="78"/>
      <c r="Q14" s="78" t="s">
        <v>65</v>
      </c>
      <c r="R14" s="53"/>
      <c r="S14" s="78"/>
      <c r="T14" s="78"/>
      <c r="U14" s="154"/>
      <c r="V14" s="155"/>
      <c r="W14" s="155"/>
      <c r="X14" s="156"/>
      <c r="Y14" s="13"/>
      <c r="Z14" s="160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143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4"/>
      <c r="V15" s="155"/>
      <c r="W15" s="155"/>
      <c r="X15" s="156"/>
      <c r="Y15" s="13"/>
      <c r="Z15" s="160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144"/>
      <c r="K16" s="80"/>
      <c r="L16" s="80"/>
      <c r="M16" s="80"/>
      <c r="N16" s="80"/>
      <c r="O16" s="80"/>
      <c r="P16" s="80"/>
      <c r="Q16" s="80"/>
      <c r="R16" s="55" t="s">
        <v>46</v>
      </c>
      <c r="S16" s="80"/>
      <c r="T16" s="80"/>
      <c r="U16" s="157"/>
      <c r="V16" s="158"/>
      <c r="W16" s="158"/>
      <c r="X16" s="159"/>
      <c r="Y16" s="13"/>
      <c r="Z16" s="161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93</v>
      </c>
      <c r="F18" s="98">
        <v>93</v>
      </c>
      <c r="G18" s="99"/>
      <c r="H18" s="98">
        <v>93</v>
      </c>
      <c r="I18" s="99"/>
      <c r="J18" s="22">
        <v>93</v>
      </c>
      <c r="K18" s="35">
        <v>93</v>
      </c>
      <c r="L18" s="35">
        <v>93</v>
      </c>
      <c r="M18" s="35">
        <v>93</v>
      </c>
      <c r="N18" s="35">
        <v>93</v>
      </c>
      <c r="O18" s="35">
        <v>93</v>
      </c>
      <c r="P18" s="21"/>
      <c r="Q18" s="35">
        <v>93</v>
      </c>
      <c r="R18" s="35">
        <v>93</v>
      </c>
      <c r="S18" s="35" t="s">
        <v>52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00" t="s">
        <v>50</v>
      </c>
      <c r="G19" s="101"/>
      <c r="H19" s="100" t="s">
        <v>62</v>
      </c>
      <c r="I19" s="101"/>
      <c r="J19" s="22">
        <v>35</v>
      </c>
      <c r="K19" s="23">
        <v>200</v>
      </c>
      <c r="L19" s="23" t="s">
        <v>61</v>
      </c>
      <c r="M19" s="23">
        <v>80</v>
      </c>
      <c r="N19" s="57" t="s">
        <v>43</v>
      </c>
      <c r="O19" s="23">
        <v>200</v>
      </c>
      <c r="P19" s="23"/>
      <c r="Q19" s="24">
        <v>60</v>
      </c>
      <c r="R19" s="23">
        <v>200</v>
      </c>
      <c r="S19" s="57"/>
      <c r="T19" s="23"/>
      <c r="U19" s="162"/>
      <c r="V19" s="163"/>
      <c r="W19" s="163"/>
      <c r="X19" s="163"/>
      <c r="Y19" s="164"/>
      <c r="Z19" s="20"/>
      <c r="AA19" s="19"/>
      <c r="AB19" s="1"/>
    </row>
    <row r="20" spans="2:29" ht="13.5" customHeight="1">
      <c r="B20" s="17" t="s">
        <v>60</v>
      </c>
      <c r="C20" s="9">
        <v>65</v>
      </c>
      <c r="D20" s="7" t="s">
        <v>10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0.02</v>
      </c>
      <c r="V20" s="129"/>
      <c r="W20" s="129"/>
      <c r="X20" s="129"/>
      <c r="Y20" s="130"/>
      <c r="Z20" s="31">
        <f>U20*E18</f>
        <v>1.86</v>
      </c>
      <c r="AA20" s="60">
        <f>C20*Z20</f>
        <v>120.9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8">
        <v>0.02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1.4999999999999999E-2</v>
      </c>
      <c r="R21" s="27"/>
      <c r="S21" s="27"/>
      <c r="T21" s="27"/>
      <c r="U21" s="131">
        <f t="shared" ref="U21:U40" si="0">T21+S21+Q21+P21+O21+N21+M21+L21+K21+J21+H21+F21+E21+R21</f>
        <v>3.5000000000000003E-2</v>
      </c>
      <c r="V21" s="132"/>
      <c r="W21" s="132"/>
      <c r="X21" s="132"/>
      <c r="Y21" s="133"/>
      <c r="Z21" s="18">
        <f>U21*E18</f>
        <v>3.2550000000000003</v>
      </c>
      <c r="AA21" s="62">
        <f t="shared" ref="AA21:AA40" si="1">C21*Z21</f>
        <v>286.44000000000005</v>
      </c>
      <c r="AB21" s="1"/>
      <c r="AC21" s="1"/>
    </row>
    <row r="22" spans="2:29" ht="13.5" customHeight="1">
      <c r="B22" s="17" t="s">
        <v>44</v>
      </c>
      <c r="C22" s="9">
        <v>65</v>
      </c>
      <c r="D22" s="59" t="s">
        <v>10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128">
        <f t="shared" si="0"/>
        <v>4.4999999999999998E-2</v>
      </c>
      <c r="V22" s="129"/>
      <c r="W22" s="129"/>
      <c r="X22" s="129"/>
      <c r="Y22" s="130"/>
      <c r="Z22" s="18">
        <f>U22*E18</f>
        <v>4.1849999999999996</v>
      </c>
      <c r="AA22" s="62">
        <f t="shared" si="1"/>
        <v>272.02499999999998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72">
        <v>5.0000000000000001E-4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5.9999999999999995E-4</v>
      </c>
      <c r="S24" s="27"/>
      <c r="T24" s="27"/>
      <c r="U24" s="128">
        <f t="shared" si="0"/>
        <v>1.0999999999999998E-3</v>
      </c>
      <c r="V24" s="129"/>
      <c r="W24" s="129"/>
      <c r="X24" s="129"/>
      <c r="Y24" s="130"/>
      <c r="Z24" s="31">
        <f>U24*E18</f>
        <v>0.10229999999999999</v>
      </c>
      <c r="AA24" s="62">
        <f t="shared" si="1"/>
        <v>76.724999999999994</v>
      </c>
      <c r="AB24" s="1"/>
      <c r="AC24" s="1"/>
    </row>
    <row r="25" spans="2:29" ht="13.5" customHeight="1">
      <c r="B25" s="17" t="s">
        <v>68</v>
      </c>
      <c r="C25" s="9">
        <v>165</v>
      </c>
      <c r="D25" s="7" t="s">
        <v>10</v>
      </c>
      <c r="E25" s="27"/>
      <c r="F25" s="64"/>
      <c r="G25" s="65"/>
      <c r="H25" s="70"/>
      <c r="I25" s="71"/>
      <c r="J25" s="26">
        <v>3.5000000000000003E-2</v>
      </c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3.5000000000000003E-2</v>
      </c>
      <c r="V25" s="129"/>
      <c r="W25" s="129"/>
      <c r="X25" s="129"/>
      <c r="Y25" s="130"/>
      <c r="Z25" s="18">
        <f>U25*E18</f>
        <v>3.2550000000000003</v>
      </c>
      <c r="AA25" s="62">
        <f t="shared" si="1"/>
        <v>537.07500000000005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10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8.3699999999999992</v>
      </c>
      <c r="AA26" s="62">
        <f t="shared" si="1"/>
        <v>410.12999999999994</v>
      </c>
      <c r="AB26" s="1"/>
      <c r="AC26" s="1"/>
    </row>
    <row r="27" spans="2:29" ht="13.5" customHeight="1">
      <c r="B27" s="17" t="s">
        <v>31</v>
      </c>
      <c r="C27" s="9">
        <v>37</v>
      </c>
      <c r="D27" s="7" t="s">
        <v>10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4.6500000000000004</v>
      </c>
      <c r="AA27" s="62">
        <f t="shared" si="1"/>
        <v>172.05</v>
      </c>
      <c r="AB27" s="1"/>
      <c r="AC27" s="1"/>
    </row>
    <row r="28" spans="2:29" ht="13.5" customHeight="1">
      <c r="B28" s="17" t="s">
        <v>32</v>
      </c>
      <c r="C28" s="9">
        <v>35</v>
      </c>
      <c r="D28" s="7" t="s">
        <v>10</v>
      </c>
      <c r="E28" s="27"/>
      <c r="F28" s="64"/>
      <c r="G28" s="65"/>
      <c r="H28" s="70"/>
      <c r="I28" s="71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0.01</v>
      </c>
      <c r="V28" s="129"/>
      <c r="W28" s="129"/>
      <c r="X28" s="129"/>
      <c r="Y28" s="130"/>
      <c r="Z28" s="18">
        <f>U28*E18</f>
        <v>0.93</v>
      </c>
      <c r="AA28" s="62">
        <f t="shared" si="1"/>
        <v>32.550000000000004</v>
      </c>
      <c r="AB28" s="1"/>
      <c r="AC28" s="1"/>
    </row>
    <row r="29" spans="2:29" ht="13.5" customHeight="1">
      <c r="B29" s="17" t="s">
        <v>55</v>
      </c>
      <c r="C29" s="9">
        <v>30</v>
      </c>
      <c r="D29" s="7" t="s">
        <v>10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2.79</v>
      </c>
      <c r="AA29" s="62">
        <f t="shared" si="1"/>
        <v>83.7</v>
      </c>
      <c r="AB29" s="1"/>
      <c r="AC29" s="1"/>
    </row>
    <row r="30" spans="2:29" ht="13.5" customHeight="1">
      <c r="B30" s="17" t="s">
        <v>38</v>
      </c>
      <c r="C30" s="9">
        <v>30</v>
      </c>
      <c r="D30" s="7" t="s">
        <v>10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0.01</v>
      </c>
      <c r="V30" s="129"/>
      <c r="W30" s="129"/>
      <c r="X30" s="129"/>
      <c r="Y30" s="130"/>
      <c r="Z30" s="58">
        <f>U30*E18</f>
        <v>0.93</v>
      </c>
      <c r="AA30" s="62">
        <f t="shared" si="1"/>
        <v>27.900000000000002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10</v>
      </c>
      <c r="E31" s="27"/>
      <c r="F31" s="64"/>
      <c r="G31" s="65"/>
      <c r="H31" s="70"/>
      <c r="I31" s="71"/>
      <c r="J31" s="26"/>
      <c r="K31" s="25">
        <v>1E-3</v>
      </c>
      <c r="L31" s="27">
        <v>4.0000000000000001E-3</v>
      </c>
      <c r="M31" s="27"/>
      <c r="N31" s="27"/>
      <c r="O31" s="27"/>
      <c r="P31" s="27"/>
      <c r="Q31" s="27"/>
      <c r="R31" s="27"/>
      <c r="S31" s="27"/>
      <c r="T31" s="27"/>
      <c r="U31" s="128">
        <f t="shared" si="0"/>
        <v>5.0000000000000001E-3</v>
      </c>
      <c r="V31" s="129"/>
      <c r="W31" s="129"/>
      <c r="X31" s="129"/>
      <c r="Y31" s="130"/>
      <c r="Z31" s="18">
        <f>U31*E18</f>
        <v>0.46500000000000002</v>
      </c>
      <c r="AA31" s="62">
        <f t="shared" si="1"/>
        <v>116.25</v>
      </c>
      <c r="AB31" s="1"/>
      <c r="AC31" s="1"/>
    </row>
    <row r="32" spans="2:29" ht="13.5" customHeight="1">
      <c r="B32" s="17" t="s">
        <v>40</v>
      </c>
      <c r="C32" s="9">
        <v>155</v>
      </c>
      <c r="D32" s="7" t="s">
        <v>10</v>
      </c>
      <c r="E32" s="27"/>
      <c r="F32" s="66"/>
      <c r="G32" s="67"/>
      <c r="H32" s="72"/>
      <c r="I32" s="73"/>
      <c r="J32" s="26"/>
      <c r="K32" s="25">
        <v>3.0000000000000001E-3</v>
      </c>
      <c r="L32" s="41">
        <v>4.0000000000000001E-3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128">
        <f t="shared" si="0"/>
        <v>1.7000000000000001E-2</v>
      </c>
      <c r="V32" s="129"/>
      <c r="W32" s="129"/>
      <c r="X32" s="129"/>
      <c r="Y32" s="130"/>
      <c r="Z32" s="31">
        <f>U32*E18</f>
        <v>1.5810000000000002</v>
      </c>
      <c r="AA32" s="62">
        <f t="shared" si="1"/>
        <v>245.05500000000004</v>
      </c>
      <c r="AB32" s="1"/>
      <c r="AC32" s="1"/>
    </row>
    <row r="33" spans="2:29" ht="13.5" customHeight="1">
      <c r="B33" s="17" t="s">
        <v>45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/>
      <c r="R33" s="27"/>
      <c r="S33" s="27"/>
      <c r="T33" s="27"/>
      <c r="U33" s="131">
        <f t="shared" si="0"/>
        <v>1E-3</v>
      </c>
      <c r="V33" s="132"/>
      <c r="W33" s="132"/>
      <c r="X33" s="132"/>
      <c r="Y33" s="133"/>
      <c r="Z33" s="31">
        <f>U33*E18</f>
        <v>9.2999999999999999E-2</v>
      </c>
      <c r="AA33" s="62">
        <f t="shared" si="1"/>
        <v>25.853999999999999</v>
      </c>
      <c r="AB33" s="1"/>
      <c r="AC33" s="1"/>
    </row>
    <row r="34" spans="2:29" ht="13.5" customHeight="1">
      <c r="B34" s="17" t="s">
        <v>56</v>
      </c>
      <c r="C34" s="9">
        <v>25</v>
      </c>
      <c r="D34" s="7" t="s">
        <v>10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2.79</v>
      </c>
      <c r="AA34" s="62">
        <f t="shared" si="1"/>
        <v>69.75</v>
      </c>
      <c r="AB34" s="1"/>
      <c r="AC34" s="1"/>
    </row>
    <row r="35" spans="2:29" ht="13.5" customHeight="1">
      <c r="B35" s="17" t="s">
        <v>36</v>
      </c>
      <c r="C35" s="9">
        <v>12</v>
      </c>
      <c r="D35" s="7" t="s">
        <v>13</v>
      </c>
      <c r="E35" s="27"/>
      <c r="F35" s="64"/>
      <c r="G35" s="65"/>
      <c r="H35" s="70"/>
      <c r="I35" s="74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0.16</v>
      </c>
      <c r="V35" s="129"/>
      <c r="W35" s="129"/>
      <c r="X35" s="129"/>
      <c r="Y35" s="130"/>
      <c r="Z35" s="18">
        <f>U35*E18</f>
        <v>14.88</v>
      </c>
      <c r="AA35" s="62">
        <f t="shared" si="1"/>
        <v>178.56</v>
      </c>
      <c r="AB35" s="1"/>
    </row>
    <row r="36" spans="2:29" ht="13.5" customHeight="1">
      <c r="B36" s="17" t="s">
        <v>48</v>
      </c>
      <c r="C36" s="9">
        <v>750</v>
      </c>
      <c r="D36" s="7" t="s">
        <v>10</v>
      </c>
      <c r="E36" s="27"/>
      <c r="F36" s="64"/>
      <c r="G36" s="65"/>
      <c r="H36" s="70"/>
      <c r="I36" s="74"/>
      <c r="J36" s="43"/>
      <c r="K36" s="25"/>
      <c r="L36" s="44">
        <v>5.0109300000000002E-2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5.0109300000000002E-2</v>
      </c>
      <c r="V36" s="132"/>
      <c r="W36" s="132"/>
      <c r="X36" s="132"/>
      <c r="Y36" s="133"/>
      <c r="Z36" s="18">
        <f>U36*E18</f>
        <v>4.6601648999999998</v>
      </c>
      <c r="AA36" s="62">
        <f t="shared" si="1"/>
        <v>3495.1236749999998</v>
      </c>
      <c r="AB36" s="1"/>
      <c r="AC36" s="1"/>
    </row>
    <row r="37" spans="2:29" ht="13.5" customHeight="1">
      <c r="B37" s="17" t="s">
        <v>49</v>
      </c>
      <c r="C37" s="9">
        <v>34</v>
      </c>
      <c r="D37" s="52" t="s">
        <v>10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3.2549999999999994</v>
      </c>
      <c r="AA37" s="62">
        <f t="shared" si="1"/>
        <v>110.66999999999999</v>
      </c>
      <c r="AB37" s="1"/>
      <c r="AC37" s="1"/>
    </row>
    <row r="38" spans="2:29" ht="13.5" customHeight="1">
      <c r="B38" s="17" t="s">
        <v>70</v>
      </c>
      <c r="C38" s="9">
        <v>42</v>
      </c>
      <c r="D38" s="7" t="s">
        <v>10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2.79</v>
      </c>
      <c r="AA38" s="62">
        <f t="shared" si="1"/>
        <v>117.18</v>
      </c>
      <c r="AB38" s="1"/>
      <c r="AC38" s="1"/>
    </row>
    <row r="39" spans="2:29" ht="13.5" customHeight="1">
      <c r="B39" s="17" t="s">
        <v>58</v>
      </c>
      <c r="C39" s="9">
        <v>100</v>
      </c>
      <c r="D39" s="7" t="s">
        <v>10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0.46500000000000002</v>
      </c>
      <c r="AA39" s="62">
        <f t="shared" si="1"/>
        <v>46.5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10</v>
      </c>
      <c r="E40" s="28">
        <v>4.0000000000000001E-3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9">
        <f t="shared" si="0"/>
        <v>4.0000000000000001E-3</v>
      </c>
      <c r="V40" s="150"/>
      <c r="W40" s="150"/>
      <c r="X40" s="150"/>
      <c r="Y40" s="151"/>
      <c r="Z40" s="18">
        <f>U40*E18</f>
        <v>0.372</v>
      </c>
      <c r="AA40" s="62">
        <f t="shared" si="1"/>
        <v>7.4399999999999995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5" t="s">
        <v>28</v>
      </c>
      <c r="V41" s="146"/>
      <c r="W41" s="146"/>
      <c r="X41" s="146"/>
      <c r="Y41" s="147"/>
      <c r="Z41" s="148"/>
      <c r="AA41" s="61">
        <f>SUM(AA20:AA40)</f>
        <v>6431.8776749999988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51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2026-04-10T06:02:03Z</cp:lastPrinted>
  <dcterms:created xsi:type="dcterms:W3CDTF">1998-12-08T10:37:05Z</dcterms:created>
  <dcterms:modified xsi:type="dcterms:W3CDTF">2026-04-10T06:02:29Z</dcterms:modified>
</cp:coreProperties>
</file>