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прель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<sst xmlns="http://schemas.openxmlformats.org/spreadsheetml/2006/main" count="92" uniqueCount="71">
  <si>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</si>
  <si>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</si>
  <si>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</si>
  <si>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</si>
  <si>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</si>
  <si>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</si>
  <si>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</si>
  <si>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</si>
  <si>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</si>
  <si>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</si>
  <si>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</si>
  <si>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</si>
  <si>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</si>
  <si>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</si>
  <si>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</si>
  <si>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</si>
  <si>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</si>
  <si>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</si>
  <si>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</si>
  <si>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</si>
  <si>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</si>
  <si>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</si>
  <si>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</si>
  <si>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</si>
  <si>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</si>
  <si>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</si>
  <si>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</si>
  <si>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</si>
  <si>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</si>
  <si>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</si>
  <si>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</si>
  <si>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</si>
  <si>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</si>
  <si>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</si>
  <si>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</si>
  <si>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</si>
  <si>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</si>
  <si>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</si>
  <si>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</si>
  <si>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</si>
  <si>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</si>
  <si>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</si>
  <si>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</si>
  <si>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</si>
  <si>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</si>
  <si>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</si>
  <si>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</si>
  <si>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</si>
  <si>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</si>
  <si>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</si>
  <si>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</si>
  <si>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</si>
  <si>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</si>
  <si>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</si>
  <si>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</si>
  <si>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</si>
  <si>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</si>
  <si>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</si>
  <si>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</si>
  <si>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</si>
  <si>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</si>
  <si>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</si>
  <si>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</si>
  <si>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</si>
  <si>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соль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</si>
  <si>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</si>
  <si>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</si>
  <si>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</si>
  <si>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</si>
  <si>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№15</t>
  </si>
  <si>
    <r>
      <t xml:space="preserve">на 22 апреля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</si>
</sst>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G20" sqref="G20:H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4" t="s">
        <v>16</v>
      </c>
      <c r="B5" s="145"/>
      <c r="C5" s="146"/>
      <c r="D5" s="144" t="s">
        <v>17</v>
      </c>
      <c r="E5" s="145"/>
      <c r="F5" s="146"/>
      <c r="G5" s="136" t="s">
        <v>15</v>
      </c>
      <c r="H5" s="136"/>
      <c r="I5" s="136"/>
      <c r="J5" s="136" t="s">
        <v>21</v>
      </c>
      <c r="K5" s="136"/>
      <c r="L5" s="136" t="s">
        <v>20</v>
      </c>
      <c r="M5" s="137"/>
      <c r="N5" s="13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7"/>
      <c r="B6" s="148"/>
      <c r="C6" s="149"/>
      <c r="D6" s="162"/>
      <c r="E6" s="163"/>
      <c r="F6" s="164"/>
      <c r="G6" s="137"/>
      <c r="H6" s="137"/>
      <c r="I6" s="137"/>
      <c r="J6" s="136"/>
      <c r="K6" s="136"/>
      <c r="L6" s="137"/>
      <c r="M6" s="137"/>
      <c r="N6" s="137"/>
      <c r="O6" s="5"/>
      <c r="P6" s="2"/>
      <c r="Q6" s="2"/>
      <c r="R6" s="5"/>
      <c r="S6" s="158"/>
      <c r="T6" s="15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7" t="s">
        <v>19</v>
      </c>
      <c r="C7" s="149"/>
      <c r="D7" s="165"/>
      <c r="E7" s="166"/>
      <c r="F7" s="167"/>
      <c r="G7" s="137"/>
      <c r="H7" s="137"/>
      <c r="I7" s="137"/>
      <c r="J7" s="136"/>
      <c r="K7" s="136"/>
      <c r="L7" s="137"/>
      <c r="M7" s="137"/>
      <c r="N7" s="137"/>
      <c r="O7" s="2"/>
      <c r="P7" s="2"/>
      <c r="Q7" s="2"/>
      <c r="R7" s="5"/>
      <c r="S7" s="158"/>
      <c r="T7" s="159"/>
      <c r="U7" s="2"/>
      <c r="V7" s="2"/>
      <c r="W7" s="2"/>
      <c r="X7" s="2"/>
      <c r="Y7" s="2"/>
    </row>
    <row r="8" spans="1:27" ht="12.75" customHeight="1">
      <c r="A8" s="7">
        <v>143</v>
      </c>
      <c r="B8" s="88">
        <f>A8*D8</f>
        <v>9295</v>
      </c>
      <c r="C8" s="90"/>
      <c r="D8" s="102">
        <v>65</v>
      </c>
      <c r="E8" s="103"/>
      <c r="F8" s="104"/>
      <c r="G8" s="155">
        <v>83</v>
      </c>
      <c r="H8" s="155"/>
      <c r="I8" s="155"/>
      <c r="J8" s="150">
        <v>70.52</v>
      </c>
      <c r="K8" s="150"/>
      <c r="L8" s="150">
        <f>G8*J8</f>
        <v>5853.16</v>
      </c>
      <c r="M8" s="150"/>
      <c r="N8" s="15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3" t="s">
        <v>6</v>
      </c>
      <c r="H9" s="173"/>
      <c r="I9" s="173"/>
      <c r="J9" s="150">
        <v>70.52</v>
      </c>
      <c r="K9" s="150"/>
      <c r="L9" s="150">
        <f>SUM(L8)</f>
        <v>5853.16</v>
      </c>
      <c r="M9" s="150"/>
      <c r="N9" s="15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1" t="s">
        <v>8</v>
      </c>
      <c r="B10" s="112"/>
      <c r="C10" s="81" t="s">
        <v>22</v>
      </c>
      <c r="D10" s="138" t="s">
        <v>7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91" t="s">
        <v>13</v>
      </c>
      <c r="T10" s="92"/>
      <c r="U10" s="92"/>
      <c r="V10" s="93"/>
      <c r="W10" s="7"/>
      <c r="X10" s="81" t="s">
        <v>12</v>
      </c>
      <c r="Y10" s="81" t="s">
        <v>27</v>
      </c>
      <c r="Z10" s="1"/>
      <c r="AA10" s="1"/>
    </row>
    <row r="11" spans="1:27" ht="12" customHeight="1">
      <c r="A11" s="146" t="s">
        <v>23</v>
      </c>
      <c r="B11" s="81" t="s">
        <v>34</v>
      </c>
      <c r="C11" s="82"/>
      <c r="D11" s="91" t="s">
        <v>66</v>
      </c>
      <c r="E11" s="139"/>
      <c r="F11" s="139"/>
      <c r="G11" s="139"/>
      <c r="H11" s="139"/>
      <c r="I11" s="140"/>
      <c r="J11" s="151" t="s">
        <v>2</v>
      </c>
      <c r="K11" s="151"/>
      <c r="L11" s="151"/>
      <c r="M11" s="151"/>
      <c r="N11" s="151"/>
      <c r="O11" s="151"/>
      <c r="P11" s="160" t="s">
        <v>3</v>
      </c>
      <c r="Q11" s="151"/>
      <c r="R11" s="151"/>
      <c r="S11" s="94"/>
      <c r="T11" s="95"/>
      <c r="U11" s="95"/>
      <c r="V11" s="96"/>
      <c r="W11" s="15"/>
      <c r="X11" s="100"/>
      <c r="Y11" s="82"/>
      <c r="Z11" s="1"/>
      <c r="AA11" s="1"/>
    </row>
    <row r="12" spans="1:27" ht="8.25" customHeight="1">
      <c r="A12" s="153"/>
      <c r="B12" s="82"/>
      <c r="C12" s="82"/>
      <c r="D12" s="141"/>
      <c r="E12" s="142"/>
      <c r="F12" s="142"/>
      <c r="G12" s="142"/>
      <c r="H12" s="142"/>
      <c r="I12" s="143"/>
      <c r="J12" s="152"/>
      <c r="K12" s="152"/>
      <c r="L12" s="152"/>
      <c r="M12" s="152"/>
      <c r="N12" s="152"/>
      <c r="O12" s="152"/>
      <c r="P12" s="161"/>
      <c r="Q12" s="152"/>
      <c r="R12" s="152"/>
      <c r="S12" s="94"/>
      <c r="T12" s="95"/>
      <c r="U12" s="95"/>
      <c r="V12" s="96"/>
      <c r="W12" s="15"/>
      <c r="X12" s="100"/>
      <c r="Y12" s="82"/>
      <c r="Z12" s="1"/>
      <c r="AA12" s="1"/>
    </row>
    <row r="13" spans="1:27" ht="10.5" customHeight="1">
      <c r="A13" s="153"/>
      <c r="B13" s="82"/>
      <c r="C13" s="82"/>
      <c r="D13" s="132" t="s">
        <v>54</v>
      </c>
      <c r="E13" s="113" t="s">
        <v>45</v>
      </c>
      <c r="F13" s="114"/>
      <c r="G13" s="113" t="s">
        <v>62</v>
      </c>
      <c r="H13" s="114"/>
      <c r="I13" s="119" t="s">
        <v>67</v>
      </c>
      <c r="J13" s="135"/>
      <c r="K13" s="135" t="s">
        <v>59</v>
      </c>
      <c r="L13" s="135" t="s">
        <v>57</v>
      </c>
      <c r="M13" s="135" t="s">
        <v>35</v>
      </c>
      <c r="N13" s="135" t="s">
        <v>51</v>
      </c>
      <c r="O13" s="135"/>
      <c r="P13" s="135" t="s">
        <v>65</v>
      </c>
      <c r="Q13" s="135" t="s">
        <v>49</v>
      </c>
      <c r="R13" s="135"/>
      <c r="S13" s="94"/>
      <c r="T13" s="95"/>
      <c r="U13" s="95"/>
      <c r="V13" s="96"/>
      <c r="W13" s="15"/>
      <c r="X13" s="100"/>
      <c r="Y13" s="82"/>
      <c r="Z13" s="1"/>
      <c r="AA13" s="1"/>
    </row>
    <row r="14" spans="1:27" ht="10.5" customHeight="1">
      <c r="A14" s="153"/>
      <c r="B14" s="82"/>
      <c r="C14" s="82"/>
      <c r="D14" s="133"/>
      <c r="E14" s="115"/>
      <c r="F14" s="116"/>
      <c r="G14" s="115"/>
      <c r="H14" s="116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94"/>
      <c r="T14" s="95"/>
      <c r="U14" s="95"/>
      <c r="V14" s="96"/>
      <c r="W14" s="15"/>
      <c r="X14" s="100"/>
      <c r="Y14" s="82"/>
      <c r="Z14" s="1"/>
      <c r="AA14" s="1"/>
    </row>
    <row r="15" spans="1:27" ht="36" customHeight="1">
      <c r="A15" s="149"/>
      <c r="B15" s="83"/>
      <c r="C15" s="83"/>
      <c r="D15" s="134"/>
      <c r="E15" s="117"/>
      <c r="F15" s="118"/>
      <c r="G15" s="117"/>
      <c r="H15" s="118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97"/>
      <c r="T15" s="98"/>
      <c r="U15" s="98"/>
      <c r="V15" s="99"/>
      <c r="W15" s="15"/>
      <c r="X15" s="101"/>
      <c r="Y15" s="8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9">
        <v>5</v>
      </c>
      <c r="F16" s="170"/>
      <c r="G16" s="122">
        <v>6</v>
      </c>
      <c r="H16" s="123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2">
        <v>17</v>
      </c>
      <c r="T16" s="168"/>
      <c r="U16" s="168"/>
      <c r="V16" s="168"/>
      <c r="W16" s="123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83</v>
      </c>
      <c r="E17" s="124">
        <v>83</v>
      </c>
      <c r="F17" s="125"/>
      <c r="G17" s="124">
        <v>83</v>
      </c>
      <c r="H17" s="125"/>
      <c r="I17" s="25">
        <v>83</v>
      </c>
      <c r="J17" s="24"/>
      <c r="K17" s="24">
        <v>83</v>
      </c>
      <c r="L17" s="24">
        <v>83</v>
      </c>
      <c r="M17" s="24">
        <v>83</v>
      </c>
      <c r="N17" s="24">
        <v>83</v>
      </c>
      <c r="O17" s="24"/>
      <c r="P17" s="24">
        <v>83</v>
      </c>
      <c r="Q17" s="24">
        <v>83</v>
      </c>
      <c r="R17" s="24"/>
      <c r="S17" s="105"/>
      <c r="T17" s="106"/>
      <c r="U17" s="106"/>
      <c r="V17" s="106"/>
      <c r="W17" s="10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4">
        <v>200</v>
      </c>
      <c r="F18" s="125"/>
      <c r="G18" s="126" t="s">
        <v>43</v>
      </c>
      <c r="H18" s="127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8"/>
      <c r="T18" s="109"/>
      <c r="U18" s="109"/>
      <c r="V18" s="109"/>
      <c r="W18" s="110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130"/>
      <c r="F19" s="131"/>
      <c r="G19" s="128"/>
      <c r="H19" s="12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1.6600000000000001</v>
      </c>
      <c r="Y19" s="60">
        <f>B19*X19</f>
        <v>83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130"/>
      <c r="F20" s="131"/>
      <c r="G20" s="128"/>
      <c r="H20" s="129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88">
        <f t="shared" ref="S20:S39" si="0">R20+Q20+P20+O20+N20+M20+L20+K20+J20+I20+G20+E20+D20</f>
        <v>3.0000000000000002E-2</v>
      </c>
      <c r="T20" s="89"/>
      <c r="U20" s="89"/>
      <c r="V20" s="89"/>
      <c r="W20" s="90"/>
      <c r="X20" s="21">
        <f>S20*D17</f>
        <v>2.4900000000000002</v>
      </c>
      <c r="Y20" s="78">
        <f t="shared" ref="Y20:Y39" si="1">B20*X20</f>
        <v>219.12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>
        <v>3.0000000000000001E-3</v>
      </c>
      <c r="E21" s="130">
        <v>0.01</v>
      </c>
      <c r="F21" s="131"/>
      <c r="G21" s="128"/>
      <c r="H21" s="129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88">
        <f t="shared" si="0"/>
        <v>3.6000000000000004E-2</v>
      </c>
      <c r="T21" s="89"/>
      <c r="U21" s="89"/>
      <c r="V21" s="89"/>
      <c r="W21" s="90"/>
      <c r="X21" s="21">
        <f>S21*D17</f>
        <v>2.9880000000000004</v>
      </c>
      <c r="Y21" s="78">
        <f t="shared" si="1"/>
        <v>194.22000000000003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30">
        <v>5.0000000000000001E-4</v>
      </c>
      <c r="F22" s="131"/>
      <c r="G22" s="128"/>
      <c r="H22" s="12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8.3000000000000004E-2</v>
      </c>
      <c r="Y22" s="78">
        <f t="shared" si="1"/>
        <v>62.25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30"/>
      <c r="F23" s="131"/>
      <c r="G23" s="128">
        <v>0.03</v>
      </c>
      <c r="H23" s="129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8">
        <f t="shared" si="0"/>
        <v>0.09</v>
      </c>
      <c r="T23" s="89"/>
      <c r="U23" s="89"/>
      <c r="V23" s="89"/>
      <c r="W23" s="90"/>
      <c r="X23" s="21">
        <f>S23*D17</f>
        <v>7.47</v>
      </c>
      <c r="Y23" s="78">
        <f t="shared" si="1"/>
        <v>366.03</v>
      </c>
      <c r="Z23" s="1"/>
      <c r="AA23" s="1"/>
    </row>
    <row r="24" spans="1:27" ht="12.75" customHeight="1">
      <c r="A24" s="20" t="s">
        <v>60</v>
      </c>
      <c r="B24" s="11">
        <v>50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8">
        <f t="shared" si="0"/>
        <v>1.4999999999999999E-2</v>
      </c>
      <c r="T24" s="89"/>
      <c r="U24" s="89"/>
      <c r="V24" s="89"/>
      <c r="W24" s="90"/>
      <c r="X24" s="61">
        <f>S24*D17</f>
        <v>1.2449999999999999</v>
      </c>
      <c r="Y24" s="78">
        <f t="shared" si="1"/>
        <v>62.249999999999993</v>
      </c>
      <c r="Z24" s="1"/>
      <c r="AA24" s="1"/>
    </row>
    <row r="25" spans="1:27" ht="12.75" customHeight="1">
      <c r="A25" s="20" t="s">
        <v>31</v>
      </c>
      <c r="B25" s="11">
        <v>37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8">
        <f t="shared" si="0"/>
        <v>0.05</v>
      </c>
      <c r="T25" s="89"/>
      <c r="U25" s="89"/>
      <c r="V25" s="89"/>
      <c r="W25" s="90"/>
      <c r="X25" s="61">
        <f>S25*D17</f>
        <v>4.1500000000000004</v>
      </c>
      <c r="Y25" s="78">
        <f t="shared" si="1"/>
        <v>153.55000000000001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130"/>
      <c r="F26" s="131"/>
      <c r="G26" s="128"/>
      <c r="H26" s="129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8">
        <f t="shared" si="0"/>
        <v>5.0000000000000001E-3</v>
      </c>
      <c r="T26" s="89"/>
      <c r="U26" s="89"/>
      <c r="V26" s="89"/>
      <c r="W26" s="90"/>
      <c r="X26" s="21">
        <f>S26*D17</f>
        <v>0.41500000000000004</v>
      </c>
      <c r="Y26" s="78">
        <f t="shared" si="1"/>
        <v>14.525000000000002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88">
        <f t="shared" si="0"/>
        <v>6.5000000000000006E-3</v>
      </c>
      <c r="T27" s="89"/>
      <c r="U27" s="89"/>
      <c r="V27" s="89"/>
      <c r="W27" s="90"/>
      <c r="X27" s="49">
        <f>S27*D17</f>
        <v>0.53950000000000009</v>
      </c>
      <c r="Y27" s="78">
        <f t="shared" si="1"/>
        <v>134.87500000000003</v>
      </c>
      <c r="Z27" s="1"/>
      <c r="AA27" s="1"/>
    </row>
    <row r="28" spans="1:27" ht="12.75" customHeight="1">
      <c r="A28" s="20" t="s">
        <v>37</v>
      </c>
      <c r="B28" s="11">
        <v>30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8">
        <f t="shared" si="0"/>
        <v>0.01</v>
      </c>
      <c r="T28" s="89"/>
      <c r="U28" s="89"/>
      <c r="V28" s="89"/>
      <c r="W28" s="90"/>
      <c r="X28" s="49">
        <f>S28*D17</f>
        <v>0.83000000000000007</v>
      </c>
      <c r="Y28" s="78">
        <f t="shared" si="1"/>
        <v>24.900000000000002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130"/>
      <c r="F29" s="131"/>
      <c r="G29" s="128"/>
      <c r="H29" s="129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88">
        <f t="shared" si="0"/>
        <v>1.3000000000000001E-2</v>
      </c>
      <c r="T29" s="89"/>
      <c r="U29" s="89"/>
      <c r="V29" s="89"/>
      <c r="W29" s="90"/>
      <c r="X29" s="21">
        <f>S29*D17</f>
        <v>1.0790000000000002</v>
      </c>
      <c r="Y29" s="78">
        <f t="shared" si="1"/>
        <v>167.24500000000003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30"/>
      <c r="F30" s="131"/>
      <c r="G30" s="128"/>
      <c r="H30" s="129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8">
        <f t="shared" si="0"/>
        <v>2E-3</v>
      </c>
      <c r="T30" s="89"/>
      <c r="U30" s="89"/>
      <c r="V30" s="89"/>
      <c r="W30" s="90"/>
      <c r="X30" s="21">
        <f>S30*D17</f>
        <v>0.16600000000000001</v>
      </c>
      <c r="Y30" s="78">
        <f t="shared" si="1"/>
        <v>46.148000000000003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130"/>
      <c r="F31" s="131"/>
      <c r="G31" s="128"/>
      <c r="H31" s="129"/>
      <c r="I31" s="29"/>
      <c r="J31" s="28"/>
      <c r="K31" s="40"/>
      <c r="L31" s="31">
        <v>5.3999999999999999E-2</v>
      </c>
      <c r="M31" s="30"/>
      <c r="N31" s="30"/>
      <c r="O31" s="30"/>
      <c r="P31" s="30"/>
      <c r="Q31" s="30"/>
      <c r="R31" s="30"/>
      <c r="S31" s="88">
        <f t="shared" si="0"/>
        <v>5.3999999999999999E-2</v>
      </c>
      <c r="T31" s="89"/>
      <c r="U31" s="89"/>
      <c r="V31" s="89"/>
      <c r="W31" s="90"/>
      <c r="X31" s="21">
        <f>S31*D17</f>
        <v>4.4820000000000002</v>
      </c>
      <c r="Y31" s="78">
        <f t="shared" si="1"/>
        <v>3361.5</v>
      </c>
      <c r="Z31" s="1"/>
      <c r="AA31" s="1"/>
    </row>
    <row r="32" spans="1:27" ht="12.75" customHeight="1">
      <c r="A32" s="20" t="s">
        <v>36</v>
      </c>
      <c r="B32" s="11">
        <v>12</v>
      </c>
      <c r="C32" s="7" t="s">
        <v>14</v>
      </c>
      <c r="D32" s="30"/>
      <c r="E32" s="156"/>
      <c r="F32" s="157"/>
      <c r="G32" s="171"/>
      <c r="H32" s="172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02">
        <f>P32</f>
        <v>0.13</v>
      </c>
      <c r="T32" s="103"/>
      <c r="U32" s="103"/>
      <c r="V32" s="103"/>
      <c r="W32" s="104"/>
      <c r="X32" s="61">
        <f>S32*D17</f>
        <v>10.790000000000001</v>
      </c>
      <c r="Y32" s="78">
        <f t="shared" si="1"/>
        <v>129.48000000000002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130"/>
      <c r="F33" s="131"/>
      <c r="G33" s="128"/>
      <c r="H33" s="129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88">
        <f t="shared" si="0"/>
        <v>4.5000000000000005E-2</v>
      </c>
      <c r="T33" s="89"/>
      <c r="U33" s="89"/>
      <c r="V33" s="89"/>
      <c r="W33" s="90"/>
      <c r="X33" s="21">
        <f>S33*D17</f>
        <v>3.7350000000000003</v>
      </c>
      <c r="Y33" s="78">
        <f t="shared" si="1"/>
        <v>126.99000000000001</v>
      </c>
      <c r="Z33" s="1"/>
      <c r="AA33" s="1"/>
    </row>
    <row r="34" spans="1:27" ht="12.75" customHeight="1">
      <c r="A34" s="20" t="s">
        <v>68</v>
      </c>
      <c r="B34" s="11">
        <v>165</v>
      </c>
      <c r="C34" s="65" t="s">
        <v>11</v>
      </c>
      <c r="D34" s="30"/>
      <c r="E34" s="130"/>
      <c r="F34" s="131"/>
      <c r="G34" s="128"/>
      <c r="H34" s="154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88">
        <f t="shared" si="0"/>
        <v>3.5000000000000003E-2</v>
      </c>
      <c r="T34" s="89"/>
      <c r="U34" s="89"/>
      <c r="V34" s="89"/>
      <c r="W34" s="90"/>
      <c r="X34" s="33">
        <f>S34*D17</f>
        <v>2.9050000000000002</v>
      </c>
      <c r="Y34" s="78">
        <f t="shared" si="1"/>
        <v>479.32500000000005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130"/>
      <c r="F35" s="131"/>
      <c r="G35" s="128"/>
      <c r="H35" s="154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88">
        <f t="shared" si="0"/>
        <v>5.0000000000000001E-3</v>
      </c>
      <c r="T35" s="89"/>
      <c r="U35" s="89"/>
      <c r="V35" s="89"/>
      <c r="W35" s="90"/>
      <c r="X35" s="21">
        <f>S35*D17</f>
        <v>0.41500000000000004</v>
      </c>
      <c r="Y35" s="78">
        <f t="shared" si="1"/>
        <v>83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130"/>
      <c r="F36" s="131"/>
      <c r="G36" s="128"/>
      <c r="H36" s="129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64</v>
      </c>
      <c r="B37" s="11">
        <v>20</v>
      </c>
      <c r="C37" s="65" t="s">
        <v>11</v>
      </c>
      <c r="D37" s="30"/>
      <c r="E37" s="62"/>
      <c r="F37" s="63"/>
      <c r="G37" s="128"/>
      <c r="H37" s="129"/>
      <c r="I37" s="47"/>
      <c r="J37" s="28"/>
      <c r="K37" s="45"/>
      <c r="L37" s="79">
        <v>3.4499999999999999E-3</v>
      </c>
      <c r="M37" s="28"/>
      <c r="N37" s="28"/>
      <c r="O37" s="28"/>
      <c r="P37" s="45"/>
      <c r="Q37" s="28"/>
      <c r="R37" s="28"/>
      <c r="S37" s="88">
        <f t="shared" si="0"/>
        <v>3.4499999999999999E-3</v>
      </c>
      <c r="T37" s="89"/>
      <c r="U37" s="89"/>
      <c r="V37" s="89"/>
      <c r="W37" s="90"/>
      <c r="X37" s="61">
        <f>S37*D17</f>
        <v>0.28634999999999999</v>
      </c>
      <c r="Y37" s="78">
        <f t="shared" si="1"/>
        <v>5.7270000000000003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130"/>
      <c r="F38" s="131"/>
      <c r="G38" s="128"/>
      <c r="H38" s="154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8">
        <f t="shared" si="0"/>
        <v>5.9999999999999995E-4</v>
      </c>
      <c r="T38" s="89"/>
      <c r="U38" s="89"/>
      <c r="V38" s="89"/>
      <c r="W38" s="90"/>
      <c r="X38" s="33">
        <f>S38*D17</f>
        <v>4.9799999999999997E-2</v>
      </c>
      <c r="Y38" s="78">
        <f t="shared" si="1"/>
        <v>24.9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130"/>
      <c r="F39" s="131"/>
      <c r="G39" s="128"/>
      <c r="H39" s="154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88">
        <f t="shared" si="0"/>
        <v>2.5000000000000001E-2</v>
      </c>
      <c r="T39" s="89"/>
      <c r="U39" s="89"/>
      <c r="V39" s="89"/>
      <c r="W39" s="90"/>
      <c r="X39" s="21">
        <f>D17*S39</f>
        <v>2.0750000000000002</v>
      </c>
      <c r="Y39" s="78">
        <f t="shared" si="1"/>
        <v>114.12500000000001</v>
      </c>
      <c r="Z39" s="1"/>
      <c r="AA39" s="1"/>
    </row>
    <row r="40" spans="1:27" ht="12.75" customHeight="1">
      <c r="A40" s="20" t="s">
        <v>56</v>
      </c>
      <c r="B40" s="11">
        <v>25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80"/>
      <c r="T40" s="80"/>
      <c r="U40" s="80"/>
      <c r="V40" s="80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80"/>
      <c r="T41" s="80"/>
      <c r="U41" s="80"/>
      <c r="V41" s="80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30"/>
      <c r="F42" s="131"/>
      <c r="G42" s="128"/>
      <c r="H42" s="154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4" t="s">
        <v>28</v>
      </c>
      <c r="T42" s="85"/>
      <c r="U42" s="85"/>
      <c r="V42" s="85"/>
      <c r="W42" s="86"/>
      <c r="X42" s="87"/>
      <c r="Y42" s="76">
        <f>SUM(Y19:Y41)</f>
        <v>5853.16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2026-04-22T05:50:11Z</cp:lastPrinted>
  <dcterms:created xsi:type="dcterms:W3CDTF">1998-12-08T10:37:05Z</dcterms:created>
  <dcterms:modified xsi:type="dcterms:W3CDTF">2026-04-22T05:51:27Z</dcterms:modified>
</cp:coreProperties>
</file>