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<sst xmlns="http://schemas.openxmlformats.org/spreadsheetml/2006/main" count="94" uniqueCount="73">
  <si>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</si>
  <si>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</si>
  <si>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</si>
  <si>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</si>
  <si>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</si>
  <si>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</si>
  <si>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</si>
  <si>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</si>
  <si>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</si>
  <si>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</si>
  <si>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</si>
  <si>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</si>
  <si>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</si>
  <si>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</si>
  <si>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</si>
  <si>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</si>
  <si>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</si>
  <si>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</si>
  <si>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</si>
  <si>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</si>
  <si>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</si>
  <si>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</si>
  <si>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</si>
  <si>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</si>
  <si>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</si>
  <si>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</si>
  <si>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</si>
  <si>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</si>
  <si>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</si>
  <si>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</si>
  <si>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</si>
  <si>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</si>
  <si>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</si>
  <si>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</si>
  <si>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</si>
  <si>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</si>
  <si>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</si>
  <si>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</si>
  <si>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</si>
  <si>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</si>
  <si>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</si>
  <si>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</si>
  <si>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</si>
  <si>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50</t>
  </si>
  <si>
    <t>сахар</t>
  </si>
  <si>
    <t>сметана</t>
  </si>
  <si>
    <t xml:space="preserve">Чай с сахаром </t>
  </si>
  <si>
    <t>лимон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</si>
  <si>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</si>
  <si>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</si>
  <si>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</si>
  <si>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</si>
  <si>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</si>
  <si>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</si>
  <si>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</si>
  <si>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</si>
  <si>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</si>
  <si>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</si>
  <si>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</si>
  <si>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</si>
  <si>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</si>
  <si>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60-25</t>
  </si>
  <si>
    <t>30</t>
  </si>
  <si>
    <t>Котлеты с подливой</t>
  </si>
  <si>
    <t>Директор ____________ М.Б.Шомахова</t>
  </si>
  <si>
    <t xml:space="preserve">Оладьи </t>
  </si>
  <si>
    <t>ЗАВТРАК_ВТОРОЙ ЗАВТРАК</t>
  </si>
  <si>
    <t>Печенье</t>
  </si>
  <si>
    <t>печенье</t>
  </si>
  <si>
    <t>Макароны отварные</t>
  </si>
  <si>
    <t>макароны</t>
  </si>
  <si>
    <t>Меню-требование на выдачу продуктов питания № 05</t>
  </si>
  <si>
    <r>
      <t xml:space="preserve">              на 08 мая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</si>
</sst>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9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R8" sqref="R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7.8554687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71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64</v>
      </c>
      <c r="C2" s="32"/>
      <c r="D2" s="5"/>
      <c r="E2" s="32"/>
      <c r="F2" s="5"/>
      <c r="G2" s="5"/>
      <c r="H2" s="5"/>
      <c r="J2" s="2" t="s">
        <v>72</v>
      </c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50"/>
      <c r="F7" s="151"/>
      <c r="G7" s="152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6"/>
      <c r="V7" s="157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3"/>
      <c r="F8" s="154"/>
      <c r="G8" s="155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6"/>
      <c r="V8" s="157"/>
      <c r="W8" s="2"/>
      <c r="X8" s="2"/>
      <c r="Y8" s="2"/>
      <c r="Z8" s="2"/>
      <c r="AA8" s="2"/>
    </row>
    <row r="9" spans="2:29" ht="17.25" customHeight="1">
      <c r="B9" s="7">
        <v>141</v>
      </c>
      <c r="C9" s="71">
        <f>B9*E9</f>
        <v>9165</v>
      </c>
      <c r="D9" s="73"/>
      <c r="E9" s="141">
        <v>65</v>
      </c>
      <c r="F9" s="142"/>
      <c r="G9" s="143"/>
      <c r="H9" s="145">
        <v>89</v>
      </c>
      <c r="I9" s="145"/>
      <c r="J9" s="145"/>
      <c r="K9" s="134">
        <v>69.16</v>
      </c>
      <c r="L9" s="134"/>
      <c r="M9" s="134">
        <f>H9*K9</f>
        <v>6155.24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4" t="s">
        <v>6</v>
      </c>
      <c r="I10" s="144"/>
      <c r="J10" s="144"/>
      <c r="K10" s="134">
        <v>69.16</v>
      </c>
      <c r="L10" s="134"/>
      <c r="M10" s="134">
        <f>SUM(M9)</f>
        <v>6155.24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22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66</v>
      </c>
      <c r="F12" s="123"/>
      <c r="G12" s="123"/>
      <c r="H12" s="123"/>
      <c r="I12" s="123"/>
      <c r="J12" s="124"/>
      <c r="K12" s="147" t="s">
        <v>2</v>
      </c>
      <c r="L12" s="147"/>
      <c r="M12" s="147"/>
      <c r="N12" s="147"/>
      <c r="O12" s="147"/>
      <c r="P12" s="147"/>
      <c r="Q12" s="146" t="s">
        <v>3</v>
      </c>
      <c r="R12" s="147"/>
      <c r="S12" s="147"/>
      <c r="T12" s="147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9"/>
      <c r="L13" s="149"/>
      <c r="M13" s="149"/>
      <c r="N13" s="149"/>
      <c r="O13" s="149"/>
      <c r="P13" s="149"/>
      <c r="Q13" s="148"/>
      <c r="R13" s="149"/>
      <c r="S13" s="149"/>
      <c r="T13" s="149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59</v>
      </c>
      <c r="F14" s="107" t="s">
        <v>53</v>
      </c>
      <c r="G14" s="108"/>
      <c r="H14" s="107" t="s">
        <v>35</v>
      </c>
      <c r="I14" s="108"/>
      <c r="J14" s="113" t="s">
        <v>67</v>
      </c>
      <c r="K14" s="138" t="s">
        <v>54</v>
      </c>
      <c r="L14" s="138" t="s">
        <v>63</v>
      </c>
      <c r="M14" s="138" t="s">
        <v>69</v>
      </c>
      <c r="N14" s="138" t="s">
        <v>35</v>
      </c>
      <c r="O14" s="138" t="s">
        <v>57</v>
      </c>
      <c r="P14" s="138"/>
      <c r="Q14" s="138" t="s">
        <v>65</v>
      </c>
      <c r="R14" s="53"/>
      <c r="S14" s="138"/>
      <c r="T14" s="138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39"/>
      <c r="L15" s="139"/>
      <c r="M15" s="139"/>
      <c r="N15" s="139"/>
      <c r="O15" s="139"/>
      <c r="P15" s="139"/>
      <c r="Q15" s="139"/>
      <c r="R15" s="54"/>
      <c r="S15" s="139"/>
      <c r="T15" s="139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40"/>
      <c r="L16" s="140"/>
      <c r="M16" s="140"/>
      <c r="N16" s="140"/>
      <c r="O16" s="140"/>
      <c r="P16" s="140"/>
      <c r="Q16" s="140"/>
      <c r="R16" s="55" t="s">
        <v>46</v>
      </c>
      <c r="S16" s="140"/>
      <c r="T16" s="140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61">
        <v>5</v>
      </c>
      <c r="G17" s="162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89</v>
      </c>
      <c r="F18" s="116">
        <v>89</v>
      </c>
      <c r="G18" s="117"/>
      <c r="H18" s="116">
        <v>89</v>
      </c>
      <c r="I18" s="117"/>
      <c r="J18" s="22">
        <v>89</v>
      </c>
      <c r="K18" s="35">
        <v>89</v>
      </c>
      <c r="L18" s="35">
        <v>89</v>
      </c>
      <c r="M18" s="35">
        <v>89</v>
      </c>
      <c r="N18" s="35">
        <v>89</v>
      </c>
      <c r="O18" s="35">
        <v>89</v>
      </c>
      <c r="P18" s="21"/>
      <c r="Q18" s="35">
        <v>89</v>
      </c>
      <c r="R18" s="35">
        <v>89</v>
      </c>
      <c r="S18" s="35" t="s">
        <v>52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50</v>
      </c>
      <c r="G19" s="119"/>
      <c r="H19" s="118" t="s">
        <v>62</v>
      </c>
      <c r="I19" s="119"/>
      <c r="J19" s="22">
        <v>35</v>
      </c>
      <c r="K19" s="23">
        <v>200</v>
      </c>
      <c r="L19" s="23" t="s">
        <v>61</v>
      </c>
      <c r="M19" s="23">
        <v>80</v>
      </c>
      <c r="N19" s="57" t="s">
        <v>43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60</v>
      </c>
      <c r="C20" s="9">
        <v>65</v>
      </c>
      <c r="D20" s="7" t="s">
        <v>10</v>
      </c>
      <c r="E20" s="27">
        <v>0.02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0.02</v>
      </c>
      <c r="V20" s="72"/>
      <c r="W20" s="72"/>
      <c r="X20" s="72"/>
      <c r="Y20" s="73"/>
      <c r="Z20" s="31">
        <f>U20*E18</f>
        <v>1.78</v>
      </c>
      <c r="AA20" s="60">
        <f>C20*Z20</f>
        <v>115.7</v>
      </c>
      <c r="AB20" s="1"/>
      <c r="AC20" s="1"/>
    </row>
    <row r="21" spans="2:29" ht="13.5" customHeight="1">
      <c r="B21" s="17" t="s">
        <v>30</v>
      </c>
      <c r="C21" s="9">
        <v>88</v>
      </c>
      <c r="D21" s="7" t="s">
        <v>14</v>
      </c>
      <c r="E21" s="38">
        <v>0.02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1.4999999999999999E-2</v>
      </c>
      <c r="R21" s="27"/>
      <c r="S21" s="27"/>
      <c r="T21" s="27"/>
      <c r="U21" s="77">
        <f t="shared" ref="U21:U40" si="0">T21+S21+Q21+P21+O21+N21+M21+L21+K21+J21+H21+F21+E21+R21</f>
        <v>3.5000000000000003E-2</v>
      </c>
      <c r="V21" s="78"/>
      <c r="W21" s="78"/>
      <c r="X21" s="78"/>
      <c r="Y21" s="79"/>
      <c r="Z21" s="18">
        <f>U21*E18</f>
        <v>3.1150000000000002</v>
      </c>
      <c r="AA21" s="62">
        <f t="shared" ref="AA21:AA40" si="1">C21*Z21</f>
        <v>274.12</v>
      </c>
      <c r="AB21" s="1"/>
      <c r="AC21" s="1"/>
    </row>
    <row r="22" spans="2:29" ht="13.5" customHeight="1">
      <c r="B22" s="17" t="s">
        <v>44</v>
      </c>
      <c r="C22" s="9">
        <v>65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71">
        <f t="shared" si="0"/>
        <v>4.4999999999999998E-2</v>
      </c>
      <c r="V22" s="72"/>
      <c r="W22" s="72"/>
      <c r="X22" s="72"/>
      <c r="Y22" s="73"/>
      <c r="Z22" s="18">
        <f>U22*E18</f>
        <v>4.0049999999999999</v>
      </c>
      <c r="AA22" s="62">
        <f t="shared" si="1"/>
        <v>260.32499999999999</v>
      </c>
      <c r="AB22" s="1"/>
      <c r="AC22" s="1"/>
    </row>
    <row r="23" spans="2:29" ht="13.5" customHeight="1">
      <c r="B23" s="17" t="s">
        <v>47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10</v>
      </c>
      <c r="E24" s="27"/>
      <c r="F24" s="163">
        <v>5.0000000000000001E-4</v>
      </c>
      <c r="G24" s="158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5.9999999999999995E-4</v>
      </c>
      <c r="S24" s="27"/>
      <c r="T24" s="27"/>
      <c r="U24" s="71">
        <f t="shared" si="0"/>
        <v>1.0999999999999998E-3</v>
      </c>
      <c r="V24" s="72"/>
      <c r="W24" s="72"/>
      <c r="X24" s="72"/>
      <c r="Y24" s="73"/>
      <c r="Z24" s="31">
        <f>U24*E18</f>
        <v>9.7899999999999987E-2</v>
      </c>
      <c r="AA24" s="62">
        <f t="shared" si="1"/>
        <v>73.424999999999997</v>
      </c>
      <c r="AB24" s="1"/>
      <c r="AC24" s="1"/>
    </row>
    <row r="25" spans="2:29" ht="13.5" customHeight="1">
      <c r="B25" s="17" t="s">
        <v>68</v>
      </c>
      <c r="C25" s="9">
        <v>165</v>
      </c>
      <c r="D25" s="7" t="s">
        <v>10</v>
      </c>
      <c r="E25" s="27"/>
      <c r="F25" s="99"/>
      <c r="G25" s="100"/>
      <c r="H25" s="94"/>
      <c r="I25" s="95"/>
      <c r="J25" s="26">
        <v>3.5000000000000003E-2</v>
      </c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3.5000000000000003E-2</v>
      </c>
      <c r="V25" s="72"/>
      <c r="W25" s="72"/>
      <c r="X25" s="72"/>
      <c r="Y25" s="73"/>
      <c r="Z25" s="18">
        <f>U25*E18</f>
        <v>3.1150000000000002</v>
      </c>
      <c r="AA25" s="62">
        <f t="shared" si="1"/>
        <v>513.97500000000002</v>
      </c>
      <c r="AB25" s="1"/>
      <c r="AC25" s="1"/>
    </row>
    <row r="26" spans="2:29" ht="13.5" customHeight="1">
      <c r="B26" s="17" t="s">
        <v>29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8.01</v>
      </c>
      <c r="AA26" s="62">
        <f t="shared" si="1"/>
        <v>392.49</v>
      </c>
      <c r="AB26" s="1"/>
      <c r="AC26" s="1"/>
    </row>
    <row r="27" spans="2:29" ht="13.5" customHeight="1">
      <c r="B27" s="17" t="s">
        <v>31</v>
      </c>
      <c r="C27" s="9">
        <v>37</v>
      </c>
      <c r="D27" s="7" t="s">
        <v>10</v>
      </c>
      <c r="E27" s="27"/>
      <c r="F27" s="99"/>
      <c r="G27" s="100"/>
      <c r="H27" s="94"/>
      <c r="I27" s="95"/>
      <c r="J27" s="26"/>
      <c r="K27" s="44">
        <v>0.05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0.05</v>
      </c>
      <c r="V27" s="72"/>
      <c r="W27" s="72"/>
      <c r="X27" s="72"/>
      <c r="Y27" s="73"/>
      <c r="Z27" s="18">
        <f>U27*E18</f>
        <v>4.45</v>
      </c>
      <c r="AA27" s="62">
        <f t="shared" si="1"/>
        <v>164.65</v>
      </c>
      <c r="AB27" s="1"/>
      <c r="AC27" s="1"/>
    </row>
    <row r="28" spans="2:29" ht="13.5" customHeight="1">
      <c r="B28" s="17" t="s">
        <v>32</v>
      </c>
      <c r="C28" s="9">
        <v>35</v>
      </c>
      <c r="D28" s="7" t="s">
        <v>10</v>
      </c>
      <c r="E28" s="27"/>
      <c r="F28" s="99"/>
      <c r="G28" s="100"/>
      <c r="H28" s="94"/>
      <c r="I28" s="95"/>
      <c r="J28" s="26"/>
      <c r="K28" s="25">
        <v>0.01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0.01</v>
      </c>
      <c r="V28" s="72"/>
      <c r="W28" s="72"/>
      <c r="X28" s="72"/>
      <c r="Y28" s="73"/>
      <c r="Z28" s="18">
        <f>U28*E18</f>
        <v>0.89</v>
      </c>
      <c r="AA28" s="62">
        <f t="shared" si="1"/>
        <v>31.150000000000002</v>
      </c>
      <c r="AB28" s="1"/>
      <c r="AC28" s="1"/>
    </row>
    <row r="29" spans="2:29" ht="13.5" customHeight="1">
      <c r="B29" s="17" t="s">
        <v>55</v>
      </c>
      <c r="C29" s="9">
        <v>30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2.67</v>
      </c>
      <c r="AA29" s="62">
        <f t="shared" si="1"/>
        <v>80.099999999999994</v>
      </c>
      <c r="AB29" s="1"/>
      <c r="AC29" s="1"/>
    </row>
    <row r="30" spans="2:29" ht="13.5" customHeight="1">
      <c r="B30" s="17" t="s">
        <v>38</v>
      </c>
      <c r="C30" s="9">
        <v>30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0.01</v>
      </c>
      <c r="V30" s="72"/>
      <c r="W30" s="72"/>
      <c r="X30" s="72"/>
      <c r="Y30" s="73"/>
      <c r="Z30" s="58">
        <f>U30*E18</f>
        <v>0.89</v>
      </c>
      <c r="AA30" s="62">
        <f t="shared" si="1"/>
        <v>26.7</v>
      </c>
      <c r="AB30" s="1"/>
      <c r="AC30" s="1"/>
    </row>
    <row r="31" spans="2:29" ht="13.5" customHeight="1">
      <c r="B31" s="17" t="s">
        <v>41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4.0000000000000001E-3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5.0000000000000001E-3</v>
      </c>
      <c r="V31" s="72"/>
      <c r="W31" s="72"/>
      <c r="X31" s="72"/>
      <c r="Y31" s="73"/>
      <c r="Z31" s="18">
        <f>U31*E18</f>
        <v>0.44500000000000001</v>
      </c>
      <c r="AA31" s="62">
        <f t="shared" si="1"/>
        <v>111.25</v>
      </c>
      <c r="AB31" s="1"/>
      <c r="AC31" s="1"/>
    </row>
    <row r="32" spans="2:29" ht="13.5" customHeight="1">
      <c r="B32" s="17" t="s">
        <v>40</v>
      </c>
      <c r="C32" s="9">
        <v>155</v>
      </c>
      <c r="D32" s="7" t="s">
        <v>10</v>
      </c>
      <c r="E32" s="27"/>
      <c r="F32" s="159"/>
      <c r="G32" s="160"/>
      <c r="H32" s="163"/>
      <c r="I32" s="164"/>
      <c r="J32" s="26"/>
      <c r="K32" s="25">
        <v>3.0000000000000001E-3</v>
      </c>
      <c r="L32" s="41">
        <v>4.0000000000000001E-3</v>
      </c>
      <c r="M32" s="27"/>
      <c r="N32" s="41"/>
      <c r="O32" s="28"/>
      <c r="P32" s="27"/>
      <c r="Q32" s="28">
        <v>0.01</v>
      </c>
      <c r="R32" s="27"/>
      <c r="S32" s="27"/>
      <c r="T32" s="27"/>
      <c r="U32" s="71">
        <f t="shared" si="0"/>
        <v>1.7000000000000001E-2</v>
      </c>
      <c r="V32" s="72"/>
      <c r="W32" s="72"/>
      <c r="X32" s="72"/>
      <c r="Y32" s="73"/>
      <c r="Z32" s="31">
        <f>U32*E18</f>
        <v>1.5130000000000001</v>
      </c>
      <c r="AA32" s="62">
        <f t="shared" si="1"/>
        <v>234.51500000000001</v>
      </c>
      <c r="AB32" s="1"/>
      <c r="AC32" s="1"/>
    </row>
    <row r="33" spans="2:29" ht="13.5" customHeight="1">
      <c r="B33" s="17" t="s">
        <v>45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/>
      <c r="R33" s="27"/>
      <c r="S33" s="27"/>
      <c r="T33" s="27"/>
      <c r="U33" s="77">
        <f t="shared" si="0"/>
        <v>1E-3</v>
      </c>
      <c r="V33" s="78"/>
      <c r="W33" s="78"/>
      <c r="X33" s="78"/>
      <c r="Y33" s="79"/>
      <c r="Z33" s="31">
        <f>U33*E18</f>
        <v>8.8999999999999996E-2</v>
      </c>
      <c r="AA33" s="62">
        <f t="shared" si="1"/>
        <v>24.741999999999997</v>
      </c>
      <c r="AB33" s="1"/>
      <c r="AC33" s="1"/>
    </row>
    <row r="34" spans="2:29" ht="13.5" customHeight="1">
      <c r="B34" s="17" t="s">
        <v>56</v>
      </c>
      <c r="C34" s="9">
        <v>25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2.67</v>
      </c>
      <c r="AA34" s="62">
        <f t="shared" si="1"/>
        <v>66.75</v>
      </c>
      <c r="AB34" s="1"/>
      <c r="AC34" s="1"/>
    </row>
    <row r="35" spans="2:29" ht="13.5" customHeight="1">
      <c r="B35" s="17" t="s">
        <v>36</v>
      </c>
      <c r="C35" s="9">
        <v>12</v>
      </c>
      <c r="D35" s="7" t="s">
        <v>13</v>
      </c>
      <c r="E35" s="27"/>
      <c r="F35" s="99"/>
      <c r="G35" s="100"/>
      <c r="H35" s="94"/>
      <c r="I35" s="158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14.24</v>
      </c>
      <c r="AA35" s="62">
        <f t="shared" si="1"/>
        <v>170.88</v>
      </c>
      <c r="AB35" s="1"/>
    </row>
    <row r="36" spans="2:29" ht="13.5" customHeight="1">
      <c r="B36" s="17" t="s">
        <v>48</v>
      </c>
      <c r="C36" s="9">
        <v>750</v>
      </c>
      <c r="D36" s="7" t="s">
        <v>10</v>
      </c>
      <c r="E36" s="27"/>
      <c r="F36" s="99"/>
      <c r="G36" s="100"/>
      <c r="H36" s="94"/>
      <c r="I36" s="158"/>
      <c r="J36" s="43"/>
      <c r="K36" s="25"/>
      <c r="L36" s="44">
        <v>5.0109300000000002E-2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5.0109300000000002E-2</v>
      </c>
      <c r="V36" s="78"/>
      <c r="W36" s="78"/>
      <c r="X36" s="78"/>
      <c r="Y36" s="79"/>
      <c r="Z36" s="18">
        <f>U36*E18</f>
        <v>4.4597277000000002</v>
      </c>
      <c r="AA36" s="62">
        <f t="shared" si="1"/>
        <v>3344.795775</v>
      </c>
      <c r="AB36" s="1"/>
      <c r="AC36" s="1"/>
    </row>
    <row r="37" spans="2:29" ht="13.5" customHeight="1">
      <c r="B37" s="17" t="s">
        <v>49</v>
      </c>
      <c r="C37" s="9">
        <v>34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3.1149999999999998</v>
      </c>
      <c r="AA37" s="62">
        <f t="shared" si="1"/>
        <v>105.91</v>
      </c>
      <c r="AB37" s="1"/>
      <c r="AC37" s="1"/>
    </row>
    <row r="38" spans="2:29" ht="13.5" customHeight="1">
      <c r="B38" s="17" t="s">
        <v>70</v>
      </c>
      <c r="C38" s="9">
        <v>42</v>
      </c>
      <c r="D38" s="7" t="s">
        <v>10</v>
      </c>
      <c r="E38" s="27"/>
      <c r="F38" s="99"/>
      <c r="G38" s="100"/>
      <c r="H38" s="94"/>
      <c r="I38" s="158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2.67</v>
      </c>
      <c r="AA38" s="62">
        <f t="shared" si="1"/>
        <v>112.14</v>
      </c>
      <c r="AB38" s="1"/>
      <c r="AC38" s="1"/>
    </row>
    <row r="39" spans="2:29" ht="13.5" customHeight="1">
      <c r="B39" s="17" t="s">
        <v>58</v>
      </c>
      <c r="C39" s="9">
        <v>100</v>
      </c>
      <c r="D39" s="7" t="s">
        <v>10</v>
      </c>
      <c r="E39" s="27"/>
      <c r="F39" s="99"/>
      <c r="G39" s="100"/>
      <c r="H39" s="94"/>
      <c r="I39" s="158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0.44500000000000001</v>
      </c>
      <c r="AA39" s="62">
        <f t="shared" si="1"/>
        <v>44.5</v>
      </c>
      <c r="AB39" s="1"/>
      <c r="AC39" s="1"/>
    </row>
    <row r="40" spans="2:29" ht="13.5" customHeight="1">
      <c r="B40" s="17" t="s">
        <v>39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8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0.35599999999999998</v>
      </c>
      <c r="AA40" s="62">
        <f t="shared" si="1"/>
        <v>7.1199999999999992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8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28</v>
      </c>
      <c r="V41" s="68"/>
      <c r="W41" s="68"/>
      <c r="X41" s="68"/>
      <c r="Y41" s="69"/>
      <c r="Z41" s="70"/>
      <c r="AA41" s="61">
        <f>SUM(AA20:AA40)</f>
        <v>6155.2377750000005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51</v>
      </c>
      <c r="J43" s="5"/>
      <c r="K43" s="5"/>
      <c r="L43" s="5"/>
      <c r="M43" s="5"/>
      <c r="N43" s="5"/>
      <c r="O43" s="11" t="s">
        <v>42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2026-05-08T05:52:20Z</cp:lastPrinted>
  <dcterms:created xsi:type="dcterms:W3CDTF">1998-12-08T10:37:05Z</dcterms:created>
  <dcterms:modified xsi:type="dcterms:W3CDTF">2026-05-08T05:54:41Z</dcterms:modified>
</cp:coreProperties>
</file>