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<sst xmlns="http://schemas.openxmlformats.org/spreadsheetml/2006/main" count="90" uniqueCount="68">
  <si>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</si>
  <si>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</si>
  <si>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</si>
  <si>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</si>
  <si>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</si>
  <si>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</si>
  <si>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</si>
  <si>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</si>
  <si>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</si>
  <si>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</si>
  <si>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</si>
  <si>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</si>
  <si>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</si>
  <si>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</si>
  <si>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</si>
  <si>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</si>
  <si>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</si>
  <si>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</si>
  <si>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</si>
  <si>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</si>
  <si>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</si>
  <si>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</si>
  <si>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</si>
  <si>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</si>
  <si>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</si>
  <si>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</si>
  <si>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</si>
  <si>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</si>
  <si>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</si>
  <si>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</si>
  <si>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</si>
  <si>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</si>
  <si>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</si>
  <si>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</si>
  <si>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</si>
  <si>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</si>
  <si>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</si>
  <si>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</si>
  <si>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</si>
  <si>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</si>
  <si>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</si>
  <si>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</si>
  <si>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</si>
  <si>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</si>
  <si>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</si>
  <si>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</si>
  <si>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</si>
  <si>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</si>
  <si>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</si>
  <si>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</si>
  <si>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</si>
  <si>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</si>
  <si>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</si>
  <si>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</si>
  <si>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</si>
  <si>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</si>
  <si>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</si>
  <si>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</si>
  <si>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</si>
  <si>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</si>
  <si>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</si>
  <si>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</si>
  <si>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</si>
  <si>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</si>
  <si>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</si>
  <si>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</si>
  <si>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№01</t>
  </si>
  <si>
    <r>
      <t xml:space="preserve">на 01 июня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</si>
</sst>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16</v>
      </c>
      <c r="B5" s="77"/>
      <c r="C5" s="78"/>
      <c r="D5" s="76" t="s">
        <v>17</v>
      </c>
      <c r="E5" s="77"/>
      <c r="F5" s="78"/>
      <c r="G5" s="110" t="s">
        <v>15</v>
      </c>
      <c r="H5" s="110"/>
      <c r="I5" s="110"/>
      <c r="J5" s="110" t="s">
        <v>21</v>
      </c>
      <c r="K5" s="110"/>
      <c r="L5" s="110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141</v>
      </c>
      <c r="B8" s="120">
        <f>A8*D8</f>
        <v>9165</v>
      </c>
      <c r="C8" s="121"/>
      <c r="D8" s="93">
        <v>65</v>
      </c>
      <c r="E8" s="94"/>
      <c r="F8" s="95"/>
      <c r="G8" s="97">
        <v>69</v>
      </c>
      <c r="H8" s="97"/>
      <c r="I8" s="97"/>
      <c r="J8" s="98">
        <v>72.069999999999993</v>
      </c>
      <c r="K8" s="98"/>
      <c r="L8" s="98">
        <f>G8*J8</f>
        <v>4972.83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6</v>
      </c>
      <c r="H9" s="96"/>
      <c r="I9" s="96"/>
      <c r="J9" s="98">
        <v>72.069999999999993</v>
      </c>
      <c r="K9" s="98"/>
      <c r="L9" s="98">
        <f>SUM(L8)</f>
        <v>4972.83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0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1"/>
      <c r="U10" s="151"/>
      <c r="V10" s="152"/>
      <c r="W10" s="7"/>
      <c r="X10" s="140" t="s">
        <v>12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61</v>
      </c>
      <c r="E11" s="126"/>
      <c r="F11" s="126"/>
      <c r="G11" s="126"/>
      <c r="H11" s="126"/>
      <c r="I11" s="127"/>
      <c r="J11" s="112" t="s">
        <v>2</v>
      </c>
      <c r="K11" s="112"/>
      <c r="L11" s="112"/>
      <c r="M11" s="112"/>
      <c r="N11" s="112"/>
      <c r="O11" s="112"/>
      <c r="P11" s="111" t="s">
        <v>3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35</v>
      </c>
      <c r="H13" s="100"/>
      <c r="I13" s="73" t="s">
        <v>62</v>
      </c>
      <c r="J13" s="73" t="s">
        <v>57</v>
      </c>
      <c r="K13" s="73" t="s">
        <v>58</v>
      </c>
      <c r="L13" s="73" t="s">
        <v>44</v>
      </c>
      <c r="M13" s="73" t="s">
        <v>35</v>
      </c>
      <c r="N13" s="73"/>
      <c r="O13" s="73"/>
      <c r="P13" s="73" t="s">
        <v>65</v>
      </c>
      <c r="Q13" s="73" t="s">
        <v>49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69</v>
      </c>
      <c r="E17" s="134">
        <v>69</v>
      </c>
      <c r="F17" s="135"/>
      <c r="G17" s="134">
        <v>69</v>
      </c>
      <c r="H17" s="135"/>
      <c r="I17" s="25">
        <v>69</v>
      </c>
      <c r="J17" s="24">
        <v>69</v>
      </c>
      <c r="K17" s="24">
        <v>69</v>
      </c>
      <c r="L17" s="24">
        <v>69</v>
      </c>
      <c r="M17" s="24">
        <v>69</v>
      </c>
      <c r="N17" s="24"/>
      <c r="O17" s="24"/>
      <c r="P17" s="24">
        <v>69</v>
      </c>
      <c r="Q17" s="24">
        <v>69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38" t="s">
        <v>63</v>
      </c>
      <c r="H18" s="139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1.3800000000000001</v>
      </c>
      <c r="Y19" s="61">
        <f>B19*X19</f>
        <v>82.800000000000011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0.05</v>
      </c>
      <c r="T20" s="89"/>
      <c r="U20" s="89"/>
      <c r="V20" s="89"/>
      <c r="W20" s="90"/>
      <c r="X20" s="21">
        <f>S20*D17</f>
        <v>3.45</v>
      </c>
      <c r="Y20" s="70">
        <f t="shared" ref="Y20:Y39" si="1">B20*X20</f>
        <v>303.60000000000002</v>
      </c>
      <c r="Z20" s="1"/>
      <c r="AA20" s="1"/>
    </row>
    <row r="21" spans="1:27" ht="12.75" customHeight="1">
      <c r="A21" s="20" t="s">
        <v>39</v>
      </c>
      <c r="B21" s="11">
        <v>70</v>
      </c>
      <c r="C21" s="49" t="s">
        <v>11</v>
      </c>
      <c r="D21" s="31">
        <v>5.0000000000000001E-3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4.4999999999999998E-2</v>
      </c>
      <c r="T21" s="89"/>
      <c r="U21" s="89"/>
      <c r="V21" s="89"/>
      <c r="W21" s="90"/>
      <c r="X21" s="21">
        <f>S21*D17</f>
        <v>3.105</v>
      </c>
      <c r="Y21" s="70">
        <f t="shared" si="1"/>
        <v>217.35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6.9000000000000006E-2</v>
      </c>
      <c r="Y22" s="70">
        <f t="shared" si="1"/>
        <v>51.750000000000007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2.0699999999999998</v>
      </c>
      <c r="Y23" s="70">
        <f t="shared" si="1"/>
        <v>103.49999999999999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5"/>
      <c r="F24" s="116"/>
      <c r="G24" s="117">
        <v>0.03</v>
      </c>
      <c r="H24" s="119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9.5000000000000001E-2</v>
      </c>
      <c r="T24" s="89"/>
      <c r="U24" s="89"/>
      <c r="V24" s="89"/>
      <c r="W24" s="90"/>
      <c r="X24" s="21">
        <f>S24*D17</f>
        <v>6.5549999999999997</v>
      </c>
      <c r="Y24" s="70">
        <f t="shared" si="1"/>
        <v>321.19499999999999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0.48299999999999998</v>
      </c>
      <c r="Y25" s="70">
        <f t="shared" si="1"/>
        <v>134.274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0.02</v>
      </c>
      <c r="T26" s="89"/>
      <c r="U26" s="89"/>
      <c r="V26" s="89"/>
      <c r="W26" s="90"/>
      <c r="X26" s="62">
        <f>S26*D17</f>
        <v>1.3800000000000001</v>
      </c>
      <c r="Y26" s="70">
        <f t="shared" si="1"/>
        <v>60.720000000000006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5"/>
      <c r="F27" s="116"/>
      <c r="G27" s="117"/>
      <c r="H27" s="119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88">
        <f t="shared" si="0"/>
        <v>1.2E-2</v>
      </c>
      <c r="T27" s="89"/>
      <c r="U27" s="89"/>
      <c r="V27" s="89"/>
      <c r="W27" s="90"/>
      <c r="X27" s="21">
        <f>S27*D17</f>
        <v>0.82800000000000007</v>
      </c>
      <c r="Y27" s="70">
        <f t="shared" si="1"/>
        <v>128.34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3.0000000000000001E-3</v>
      </c>
      <c r="T28" s="89"/>
      <c r="U28" s="89"/>
      <c r="V28" s="89"/>
      <c r="W28" s="90"/>
      <c r="X28" s="50">
        <f>S28*D17</f>
        <v>0.20700000000000002</v>
      </c>
      <c r="Y28" s="70">
        <f t="shared" si="1"/>
        <v>10.350000000000001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0.20700000000000002</v>
      </c>
      <c r="Y29" s="70">
        <f t="shared" si="1"/>
        <v>51.750000000000007</v>
      </c>
      <c r="Z29" s="1"/>
      <c r="AA29" s="1"/>
    </row>
    <row r="30" spans="1:27" ht="12.75" customHeight="1">
      <c r="A30" s="20" t="s">
        <v>37</v>
      </c>
      <c r="B30" s="11">
        <v>50</v>
      </c>
      <c r="C30" s="7" t="s">
        <v>11</v>
      </c>
      <c r="D30" s="30"/>
      <c r="E30" s="115"/>
      <c r="F30" s="116"/>
      <c r="G30" s="117"/>
      <c r="H30" s="119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0.01</v>
      </c>
      <c r="T30" s="89"/>
      <c r="U30" s="89"/>
      <c r="V30" s="89"/>
      <c r="W30" s="90"/>
      <c r="X30" s="21">
        <f>S30*D17</f>
        <v>0.69000000000000006</v>
      </c>
      <c r="Y30" s="70">
        <f t="shared" si="1"/>
        <v>34.5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3.4500000000000003E-2</v>
      </c>
      <c r="Y31" s="70">
        <f t="shared" si="1"/>
        <v>18.975000000000001</v>
      </c>
      <c r="Z31" s="1"/>
      <c r="AA31" s="1"/>
    </row>
    <row r="32" spans="1:27" ht="12.75" customHeight="1">
      <c r="A32" s="20" t="s">
        <v>31</v>
      </c>
      <c r="B32" s="11">
        <v>38</v>
      </c>
      <c r="C32" s="7" t="s">
        <v>11</v>
      </c>
      <c r="D32" s="30"/>
      <c r="E32" s="115"/>
      <c r="F32" s="116"/>
      <c r="G32" s="117"/>
      <c r="H32" s="119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0.05</v>
      </c>
      <c r="T32" s="89"/>
      <c r="U32" s="89"/>
      <c r="V32" s="89"/>
      <c r="W32" s="90"/>
      <c r="X32" s="21">
        <f>S32*D17</f>
        <v>3.45</v>
      </c>
      <c r="Y32" s="70">
        <f t="shared" si="1"/>
        <v>131.1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43"/>
      <c r="F33" s="144"/>
      <c r="G33" s="145"/>
      <c r="H33" s="146"/>
      <c r="I33" s="29"/>
      <c r="J33" s="28"/>
      <c r="K33" s="31">
        <v>5.10146E-2</v>
      </c>
      <c r="L33" s="31"/>
      <c r="M33" s="42"/>
      <c r="N33" s="31"/>
      <c r="O33" s="30"/>
      <c r="P33" s="30"/>
      <c r="Q33" s="30"/>
      <c r="R33" s="30"/>
      <c r="S33" s="88">
        <f t="shared" si="0"/>
        <v>5.10146E-2</v>
      </c>
      <c r="T33" s="89"/>
      <c r="U33" s="89"/>
      <c r="V33" s="89"/>
      <c r="W33" s="90"/>
      <c r="X33" s="33">
        <f>S33*D17</f>
        <v>3.5200073999999999</v>
      </c>
      <c r="Y33" s="70">
        <f t="shared" si="1"/>
        <v>2640.0055499999999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5"/>
      <c r="F34" s="116"/>
      <c r="G34" s="117"/>
      <c r="H34" s="119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88">
        <f t="shared" si="0"/>
        <v>4.5000000000000005E-2</v>
      </c>
      <c r="T34" s="89"/>
      <c r="U34" s="89"/>
      <c r="V34" s="89"/>
      <c r="W34" s="90"/>
      <c r="X34" s="21">
        <f>S34*D17</f>
        <v>3.1050000000000004</v>
      </c>
      <c r="Y34" s="70">
        <f t="shared" si="1"/>
        <v>105.57000000000002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88">
        <f t="shared" si="0"/>
        <v>0.14000000000000001</v>
      </c>
      <c r="T35" s="89"/>
      <c r="U35" s="89"/>
      <c r="V35" s="89"/>
      <c r="W35" s="90"/>
      <c r="X35" s="33">
        <f>S35*D17</f>
        <v>9.66</v>
      </c>
      <c r="Y35" s="70">
        <f t="shared" si="1"/>
        <v>115.92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0.27600000000000002</v>
      </c>
      <c r="Y37" s="70">
        <f t="shared" si="1"/>
        <v>55.2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11</v>
      </c>
      <c r="D38" s="31">
        <v>6.0000000000000001E-3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6.0000000000000001E-3</v>
      </c>
      <c r="T38" s="89"/>
      <c r="U38" s="89"/>
      <c r="V38" s="89"/>
      <c r="W38" s="90"/>
      <c r="X38" s="33">
        <f>S38*D17</f>
        <v>0.41400000000000003</v>
      </c>
      <c r="Y38" s="70">
        <f t="shared" si="1"/>
        <v>7.4520000000000008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5"/>
      <c r="F39" s="116"/>
      <c r="G39" s="117"/>
      <c r="H39" s="118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3.5000000000000003E-2</v>
      </c>
      <c r="T39" s="89"/>
      <c r="U39" s="89"/>
      <c r="V39" s="89"/>
      <c r="W39" s="90"/>
      <c r="X39" s="69">
        <f>S39*D17</f>
        <v>2.415</v>
      </c>
      <c r="Y39" s="70">
        <f t="shared" si="1"/>
        <v>398.47500000000002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4972.8265499999998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2026-06-01T06:10:47Z</cp:lastPrinted>
  <dcterms:created xsi:type="dcterms:W3CDTF">1998-12-08T10:37:05Z</dcterms:created>
  <dcterms:modified xsi:type="dcterms:W3CDTF">2026-06-01T06:12:13Z</dcterms:modified>
</cp:coreProperties>
</file>