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<sst xmlns="http://schemas.openxmlformats.org/spreadsheetml/2006/main" count="94" uniqueCount="73">
  <si>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</si>
  <si>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</si>
  <si>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</si>
  <si>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</si>
  <si>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</si>
  <si>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</si>
  <si>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</si>
  <si>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</si>
  <si>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</si>
  <si>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</si>
  <si>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</si>
  <si>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</si>
  <si>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</si>
  <si>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</si>
  <si>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</si>
  <si>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</si>
  <si>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</si>
  <si>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</si>
  <si>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</si>
  <si>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</si>
  <si>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</si>
  <si>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</si>
  <si>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</si>
  <si>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</si>
  <si>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</si>
  <si>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</si>
  <si>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</si>
  <si>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</si>
  <si>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</si>
  <si>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</si>
  <si>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</si>
  <si>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</si>
  <si>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</si>
  <si>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</si>
  <si>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</si>
  <si>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</si>
  <si>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</si>
  <si>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</si>
  <si>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</si>
  <si>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</si>
  <si>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</si>
  <si>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</si>
  <si>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</si>
  <si>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</si>
  <si>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</si>
  <si>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</si>
  <si>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</si>
  <si>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</si>
  <si>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</si>
  <si>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</si>
  <si>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</si>
  <si>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</si>
  <si>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</si>
  <si>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</si>
  <si>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</si>
  <si>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</si>
  <si>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</si>
  <si>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</si>
  <si>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</si>
  <si>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</si>
  <si>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</si>
  <si>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</si>
  <si>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</si>
  <si>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</si>
  <si>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</si>
  <si>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</si>
  <si>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</si>
  <si>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</si>
  <si>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</si>
  <si>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</si>
  <si>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</si>
  <si>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r>
      <t xml:space="preserve">              на 19 июня 2025г  </t>
    </r>
    <r>
      <rPr>
        <b/>
        <u/>
        <sz val="10"/>
        <rFont val="Arial Cyr"/>
        <charset val="204"/>
      </rPr>
      <t>2 неделя (пятница)</t>
    </r>
  </si>
  <si>
    <t>Меню-требование на выдачу продуктов питания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</si>
</sst>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K23" sqref="K22: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71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141</v>
      </c>
      <c r="C9" s="128">
        <f>B9*E9</f>
        <v>9165</v>
      </c>
      <c r="D9" s="130"/>
      <c r="E9" s="106">
        <v>65</v>
      </c>
      <c r="F9" s="107"/>
      <c r="G9" s="108"/>
      <c r="H9" s="110">
        <v>66</v>
      </c>
      <c r="I9" s="110"/>
      <c r="J9" s="110"/>
      <c r="K9" s="102">
        <v>69.16</v>
      </c>
      <c r="L9" s="102"/>
      <c r="M9" s="102">
        <f>H9*K9</f>
        <v>4564.5599999999995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69.16</v>
      </c>
      <c r="L10" s="102"/>
      <c r="M10" s="102">
        <f>SUM(M9)</f>
        <v>4564.5599999999995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52"/>
      <c r="W11" s="152"/>
      <c r="X11" s="153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66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4"/>
      <c r="V12" s="155"/>
      <c r="W12" s="155"/>
      <c r="X12" s="156"/>
      <c r="Y12" s="13"/>
      <c r="Z12" s="160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4"/>
      <c r="V13" s="155"/>
      <c r="W13" s="155"/>
      <c r="X13" s="156"/>
      <c r="Y13" s="13"/>
      <c r="Z13" s="160"/>
      <c r="AA13" s="126"/>
      <c r="AB13" s="1"/>
      <c r="AC13" s="1"/>
    </row>
    <row r="14" spans="2:29" ht="10.5" customHeight="1">
      <c r="B14" s="77"/>
      <c r="C14" s="77"/>
      <c r="D14" s="126"/>
      <c r="E14" s="103" t="s">
        <v>59</v>
      </c>
      <c r="F14" s="111" t="s">
        <v>53</v>
      </c>
      <c r="G14" s="112"/>
      <c r="H14" s="111" t="s">
        <v>35</v>
      </c>
      <c r="I14" s="112"/>
      <c r="J14" s="142" t="s">
        <v>67</v>
      </c>
      <c r="K14" s="78" t="s">
        <v>54</v>
      </c>
      <c r="L14" s="78" t="s">
        <v>63</v>
      </c>
      <c r="M14" s="78" t="s">
        <v>69</v>
      </c>
      <c r="N14" s="78" t="s">
        <v>35</v>
      </c>
      <c r="O14" s="78" t="s">
        <v>57</v>
      </c>
      <c r="P14" s="78"/>
      <c r="Q14" s="78" t="s">
        <v>65</v>
      </c>
      <c r="R14" s="53"/>
      <c r="S14" s="78"/>
      <c r="T14" s="78"/>
      <c r="U14" s="154"/>
      <c r="V14" s="155"/>
      <c r="W14" s="155"/>
      <c r="X14" s="156"/>
      <c r="Y14" s="13"/>
      <c r="Z14" s="160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143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4"/>
      <c r="V15" s="155"/>
      <c r="W15" s="155"/>
      <c r="X15" s="156"/>
      <c r="Y15" s="13"/>
      <c r="Z15" s="160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144"/>
      <c r="K16" s="80"/>
      <c r="L16" s="80"/>
      <c r="M16" s="80"/>
      <c r="N16" s="80"/>
      <c r="O16" s="80"/>
      <c r="P16" s="80"/>
      <c r="Q16" s="80"/>
      <c r="R16" s="55" t="s">
        <v>46</v>
      </c>
      <c r="S16" s="80"/>
      <c r="T16" s="80"/>
      <c r="U16" s="157"/>
      <c r="V16" s="158"/>
      <c r="W16" s="158"/>
      <c r="X16" s="159"/>
      <c r="Y16" s="13"/>
      <c r="Z16" s="161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66</v>
      </c>
      <c r="F18" s="98">
        <v>66</v>
      </c>
      <c r="G18" s="99"/>
      <c r="H18" s="98">
        <v>66</v>
      </c>
      <c r="I18" s="99"/>
      <c r="J18" s="22">
        <v>66</v>
      </c>
      <c r="K18" s="35">
        <v>66</v>
      </c>
      <c r="L18" s="35">
        <v>66</v>
      </c>
      <c r="M18" s="35">
        <v>66</v>
      </c>
      <c r="N18" s="35">
        <v>66</v>
      </c>
      <c r="O18" s="35">
        <v>66</v>
      </c>
      <c r="P18" s="21"/>
      <c r="Q18" s="35">
        <v>66</v>
      </c>
      <c r="R18" s="35">
        <v>66</v>
      </c>
      <c r="S18" s="35" t="s">
        <v>52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50</v>
      </c>
      <c r="G19" s="101"/>
      <c r="H19" s="100" t="s">
        <v>62</v>
      </c>
      <c r="I19" s="101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162"/>
      <c r="V19" s="163"/>
      <c r="W19" s="163"/>
      <c r="X19" s="163"/>
      <c r="Y19" s="164"/>
      <c r="Z19" s="20"/>
      <c r="AA19" s="19"/>
      <c r="AB19" s="1"/>
    </row>
    <row r="20" spans="2:29" ht="13.5" customHeight="1">
      <c r="B20" s="17" t="s">
        <v>60</v>
      </c>
      <c r="C20" s="9">
        <v>70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1">
        <f>U20*E18</f>
        <v>1.32</v>
      </c>
      <c r="AA20" s="60">
        <f>C20*Z20</f>
        <v>92.4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131">
        <f t="shared" ref="U21:U40" si="0">T21+S21+Q21+P21+O21+N21+M21+L21+K21+J21+H21+F21+E21+R21</f>
        <v>3.5000000000000003E-2</v>
      </c>
      <c r="V21" s="132"/>
      <c r="W21" s="132"/>
      <c r="X21" s="132"/>
      <c r="Y21" s="133"/>
      <c r="Z21" s="18">
        <f>U21*E18</f>
        <v>2.31</v>
      </c>
      <c r="AA21" s="62">
        <f t="shared" ref="AA21:AA40" si="1">C21*Z21</f>
        <v>203.28</v>
      </c>
      <c r="AB21" s="1"/>
      <c r="AC21" s="1"/>
    </row>
    <row r="22" spans="2:29" ht="13.5" customHeight="1">
      <c r="B22" s="17" t="s">
        <v>44</v>
      </c>
      <c r="C22" s="9">
        <v>70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128">
        <f t="shared" si="0"/>
        <v>4.4999999999999998E-2</v>
      </c>
      <c r="V22" s="129"/>
      <c r="W22" s="129"/>
      <c r="X22" s="129"/>
      <c r="Y22" s="130"/>
      <c r="Z22" s="18">
        <f>U22*E18</f>
        <v>2.9699999999999998</v>
      </c>
      <c r="AA22" s="62">
        <f t="shared" si="1"/>
        <v>207.89999999999998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1.0999999999999998E-3</v>
      </c>
      <c r="V24" s="129"/>
      <c r="W24" s="129"/>
      <c r="X24" s="129"/>
      <c r="Y24" s="130"/>
      <c r="Z24" s="31">
        <f>U24*E18</f>
        <v>7.2599999999999984E-2</v>
      </c>
      <c r="AA24" s="62">
        <f t="shared" si="1"/>
        <v>54.449999999999989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64"/>
      <c r="G25" s="65"/>
      <c r="H25" s="70"/>
      <c r="I25" s="71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3.5000000000000003E-2</v>
      </c>
      <c r="V25" s="129"/>
      <c r="W25" s="129"/>
      <c r="X25" s="129"/>
      <c r="Y25" s="130"/>
      <c r="Z25" s="18">
        <f>U25*E18</f>
        <v>2.31</v>
      </c>
      <c r="AA25" s="62">
        <f t="shared" si="1"/>
        <v>381.15000000000003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5.9399999999999995</v>
      </c>
      <c r="AA26" s="62">
        <f t="shared" si="1"/>
        <v>291.06</v>
      </c>
      <c r="AB26" s="1"/>
      <c r="AC26" s="1"/>
    </row>
    <row r="27" spans="2:29" ht="13.5" customHeight="1">
      <c r="B27" s="17" t="s">
        <v>31</v>
      </c>
      <c r="C27" s="9">
        <v>45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3.3000000000000003</v>
      </c>
      <c r="AA27" s="62">
        <f t="shared" si="1"/>
        <v>148.5</v>
      </c>
      <c r="AB27" s="1"/>
      <c r="AC27" s="1"/>
    </row>
    <row r="28" spans="2:29" ht="13.5" customHeight="1">
      <c r="B28" s="17" t="s">
        <v>32</v>
      </c>
      <c r="C28" s="9">
        <v>50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0.66</v>
      </c>
      <c r="AA28" s="62">
        <f t="shared" si="1"/>
        <v>33</v>
      </c>
      <c r="AB28" s="1"/>
      <c r="AC28" s="1"/>
    </row>
    <row r="29" spans="2:29" ht="13.5" customHeight="1">
      <c r="B29" s="17" t="s">
        <v>55</v>
      </c>
      <c r="C29" s="9">
        <v>40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1.98</v>
      </c>
      <c r="AA29" s="62">
        <f t="shared" si="1"/>
        <v>79.2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0.66</v>
      </c>
      <c r="AA30" s="62">
        <f t="shared" si="1"/>
        <v>29.700000000000003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5.0000000000000001E-3</v>
      </c>
      <c r="V31" s="129"/>
      <c r="W31" s="129"/>
      <c r="X31" s="129"/>
      <c r="Y31" s="130"/>
      <c r="Z31" s="18">
        <f>U31*E18</f>
        <v>0.33</v>
      </c>
      <c r="AA31" s="62">
        <f t="shared" si="1"/>
        <v>82.5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41">
        <v>4.0000000000000001E-3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1.7000000000000001E-2</v>
      </c>
      <c r="V32" s="129"/>
      <c r="W32" s="129"/>
      <c r="X32" s="129"/>
      <c r="Y32" s="130"/>
      <c r="Z32" s="31">
        <f>U32*E18</f>
        <v>1.1220000000000001</v>
      </c>
      <c r="AA32" s="62">
        <f t="shared" si="1"/>
        <v>173.91000000000003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131">
        <f t="shared" si="0"/>
        <v>1E-3</v>
      </c>
      <c r="V33" s="132"/>
      <c r="W33" s="132"/>
      <c r="X33" s="132"/>
      <c r="Y33" s="133"/>
      <c r="Z33" s="31">
        <f>U33*E18</f>
        <v>6.6000000000000003E-2</v>
      </c>
      <c r="AA33" s="62">
        <f t="shared" si="1"/>
        <v>18.348000000000003</v>
      </c>
      <c r="AB33" s="1"/>
      <c r="AC33" s="1"/>
    </row>
    <row r="34" spans="2:29" ht="13.5" customHeight="1">
      <c r="B34" s="17" t="s">
        <v>56</v>
      </c>
      <c r="C34" s="9">
        <v>40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1.98</v>
      </c>
      <c r="AA34" s="62">
        <f t="shared" si="1"/>
        <v>79.2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10.56</v>
      </c>
      <c r="AA35" s="62">
        <f t="shared" si="1"/>
        <v>105.60000000000001</v>
      </c>
      <c r="AB35" s="1"/>
    </row>
    <row r="36" spans="2:29" ht="13.5" customHeight="1">
      <c r="B36" s="17" t="s">
        <v>48</v>
      </c>
      <c r="C36" s="9">
        <v>750</v>
      </c>
      <c r="D36" s="7" t="s">
        <v>10</v>
      </c>
      <c r="E36" s="27"/>
      <c r="F36" s="64"/>
      <c r="G36" s="65"/>
      <c r="H36" s="70"/>
      <c r="I36" s="74"/>
      <c r="J36" s="43"/>
      <c r="K36" s="25"/>
      <c r="L36" s="44">
        <v>4.8099999999999997E-2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4.8099999999999997E-2</v>
      </c>
      <c r="V36" s="132"/>
      <c r="W36" s="132"/>
      <c r="X36" s="132"/>
      <c r="Y36" s="133"/>
      <c r="Z36" s="18">
        <f>U36*E18</f>
        <v>3.1745999999999999</v>
      </c>
      <c r="AA36" s="62">
        <f t="shared" si="1"/>
        <v>2380.9499999999998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2.3099999999999996</v>
      </c>
      <c r="AA37" s="62">
        <f t="shared" si="1"/>
        <v>78.539999999999992</v>
      </c>
      <c r="AB37" s="1"/>
      <c r="AC37" s="1"/>
    </row>
    <row r="38" spans="2:29" ht="13.5" customHeight="1">
      <c r="B38" s="17" t="s">
        <v>70</v>
      </c>
      <c r="C38" s="9">
        <v>44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1.98</v>
      </c>
      <c r="AA38" s="62">
        <f t="shared" si="1"/>
        <v>87.12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0.33</v>
      </c>
      <c r="AA39" s="62">
        <f t="shared" si="1"/>
        <v>33</v>
      </c>
      <c r="AB39" s="1"/>
      <c r="AC39" s="1"/>
    </row>
    <row r="40" spans="2:29" ht="13.5" customHeight="1">
      <c r="B40" s="17" t="s">
        <v>39</v>
      </c>
      <c r="C40" s="9">
        <v>18</v>
      </c>
      <c r="D40" s="59" t="s">
        <v>10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9">
        <f t="shared" si="0"/>
        <v>4.0000000000000001E-3</v>
      </c>
      <c r="V40" s="150"/>
      <c r="W40" s="150"/>
      <c r="X40" s="150"/>
      <c r="Y40" s="151"/>
      <c r="Z40" s="18">
        <f>U40*E18</f>
        <v>0.26400000000000001</v>
      </c>
      <c r="AA40" s="62">
        <f t="shared" si="1"/>
        <v>4.7520000000000007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5" t="s">
        <v>28</v>
      </c>
      <c r="V41" s="146"/>
      <c r="W41" s="146"/>
      <c r="X41" s="146"/>
      <c r="Y41" s="147"/>
      <c r="Z41" s="148"/>
      <c r="AA41" s="61">
        <f>SUM(AA20:AA40)</f>
        <v>4564.5600000000004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2026-06-19T05:57:09Z</cp:lastPrinted>
  <dcterms:created xsi:type="dcterms:W3CDTF">1998-12-08T10:37:05Z</dcterms:created>
  <dcterms:modified xsi:type="dcterms:W3CDTF">2026-06-19T05:57:52Z</dcterms:modified>
</cp:coreProperties>
</file>