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<sst xmlns="http://schemas.openxmlformats.org/spreadsheetml/2006/main" count="87" uniqueCount="66">
  <si>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</si>
  <si>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</si>
  <si>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</si>
  <si>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</si>
  <si>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</si>
  <si>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</si>
  <si>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</si>
  <si>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</si>
  <si>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</si>
  <si>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</si>
  <si>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</si>
  <si>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</si>
  <si>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</si>
  <si>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</si>
  <si>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</si>
  <si>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</si>
  <si>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</si>
  <si>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</si>
  <si>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</si>
  <si>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</si>
  <si>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</si>
  <si>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</si>
  <si>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</si>
  <si>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</si>
  <si>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</si>
  <si>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</si>
  <si>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</si>
  <si>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</si>
  <si>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</si>
  <si>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</si>
  <si>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</si>
  <si>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</si>
  <si>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</si>
  <si>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</si>
  <si>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</si>
  <si>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</si>
  <si>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</si>
  <si>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</si>
  <si>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</si>
  <si>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</si>
  <si>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</si>
  <si>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</si>
  <si>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</si>
  <si>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</si>
  <si>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</si>
  <si>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</si>
  <si>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</si>
  <si>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</si>
  <si>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</si>
  <si>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</si>
  <si>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</si>
  <si>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</si>
  <si>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</si>
  <si>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</si>
  <si>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</si>
  <si>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</si>
  <si>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</si>
  <si>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</si>
  <si>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</si>
  <si>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</si>
  <si>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</si>
  <si>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</si>
  <si>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</si>
  <si>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</si>
  <si>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№12</t>
  </si>
  <si>
    <r>
      <t xml:space="preserve">на 18 ноября     2024г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</si>
</sst>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5.2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15</v>
      </c>
      <c r="B5" s="134"/>
      <c r="C5" s="135"/>
      <c r="D5" s="133" t="s">
        <v>16</v>
      </c>
      <c r="E5" s="134"/>
      <c r="F5" s="135"/>
      <c r="G5" s="125" t="s">
        <v>14</v>
      </c>
      <c r="H5" s="125"/>
      <c r="I5" s="125"/>
      <c r="J5" s="125" t="s">
        <v>20</v>
      </c>
      <c r="K5" s="125"/>
      <c r="L5" s="125" t="s">
        <v>19</v>
      </c>
      <c r="M5" s="126"/>
      <c r="N5" s="126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6" t="s">
        <v>18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156</v>
      </c>
      <c r="B8" s="123">
        <f>A8*D8</f>
        <v>8580</v>
      </c>
      <c r="C8" s="124"/>
      <c r="D8" s="155">
        <v>55</v>
      </c>
      <c r="E8" s="156"/>
      <c r="F8" s="157"/>
      <c r="G8" s="159">
        <v>96</v>
      </c>
      <c r="H8" s="159"/>
      <c r="I8" s="159"/>
      <c r="J8" s="139">
        <v>58.204000000000001</v>
      </c>
      <c r="K8" s="139"/>
      <c r="L8" s="139">
        <f>G8*J8</f>
        <v>5587.5839999999998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5</v>
      </c>
      <c r="H9" s="158"/>
      <c r="I9" s="158"/>
      <c r="J9" s="139">
        <v>58.204000000000001</v>
      </c>
      <c r="K9" s="139"/>
      <c r="L9" s="139">
        <f>SUM(L8)</f>
        <v>5587.5839999999998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7</v>
      </c>
      <c r="B10" s="99"/>
      <c r="C10" s="71" t="s">
        <v>22</v>
      </c>
      <c r="D10" s="127" t="s">
        <v>6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12</v>
      </c>
      <c r="T10" s="82"/>
      <c r="U10" s="82"/>
      <c r="V10" s="83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5" t="s">
        <v>23</v>
      </c>
      <c r="B11" s="71" t="s">
        <v>34</v>
      </c>
      <c r="C11" s="72"/>
      <c r="D11" s="81" t="s">
        <v>21</v>
      </c>
      <c r="E11" s="128"/>
      <c r="F11" s="128"/>
      <c r="G11" s="128"/>
      <c r="H11" s="128"/>
      <c r="I11" s="129"/>
      <c r="J11" s="140" t="s">
        <v>1</v>
      </c>
      <c r="K11" s="140"/>
      <c r="L11" s="140"/>
      <c r="M11" s="140"/>
      <c r="N11" s="140"/>
      <c r="O11" s="140"/>
      <c r="P11" s="165" t="s">
        <v>2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47</v>
      </c>
      <c r="E13" s="100" t="s">
        <v>48</v>
      </c>
      <c r="F13" s="101"/>
      <c r="G13" s="100" t="s">
        <v>56</v>
      </c>
      <c r="H13" s="101"/>
      <c r="I13" s="106"/>
      <c r="J13" s="106" t="s">
        <v>61</v>
      </c>
      <c r="K13" s="106" t="s">
        <v>62</v>
      </c>
      <c r="L13" s="106" t="s">
        <v>44</v>
      </c>
      <c r="M13" s="106" t="s">
        <v>35</v>
      </c>
      <c r="N13" s="106"/>
      <c r="O13" s="106"/>
      <c r="P13" s="106" t="s">
        <v>50</v>
      </c>
      <c r="Q13" s="106" t="s">
        <v>51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96</v>
      </c>
      <c r="E17" s="111">
        <v>96</v>
      </c>
      <c r="F17" s="112"/>
      <c r="G17" s="111">
        <v>94</v>
      </c>
      <c r="H17" s="112"/>
      <c r="I17" s="25"/>
      <c r="J17" s="24">
        <v>94</v>
      </c>
      <c r="K17" s="24">
        <v>94</v>
      </c>
      <c r="L17" s="24">
        <v>94</v>
      </c>
      <c r="M17" s="24">
        <v>94</v>
      </c>
      <c r="N17" s="24"/>
      <c r="O17" s="24"/>
      <c r="P17" s="24">
        <v>94</v>
      </c>
      <c r="Q17" s="24">
        <v>94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11">
        <v>200</v>
      </c>
      <c r="F18" s="112"/>
      <c r="G18" s="113" t="s">
        <v>49</v>
      </c>
      <c r="H18" s="114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0.02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1.92</v>
      </c>
      <c r="Y19" s="61">
        <f>B19*X19</f>
        <v>96</v>
      </c>
      <c r="Z19" s="1"/>
      <c r="AA19" s="1"/>
    </row>
    <row r="20" spans="1:27" ht="12.75" customHeight="1">
      <c r="A20" s="20" t="s">
        <v>30</v>
      </c>
      <c r="B20" s="11">
        <v>75</v>
      </c>
      <c r="C20" s="7" t="s">
        <v>10</v>
      </c>
      <c r="D20" s="40">
        <v>0.05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6.0000000000000005E-2</v>
      </c>
      <c r="T20" s="79"/>
      <c r="U20" s="79"/>
      <c r="V20" s="79"/>
      <c r="W20" s="80"/>
      <c r="X20" s="21">
        <f>S20*D17</f>
        <v>5.7600000000000007</v>
      </c>
      <c r="Y20" s="70">
        <f t="shared" ref="Y20:Y39" si="1">B20*X20</f>
        <v>432.00000000000006</v>
      </c>
      <c r="Z20" s="1"/>
      <c r="AA20" s="1"/>
    </row>
    <row r="21" spans="1:27" ht="12.75" customHeight="1">
      <c r="A21" s="20" t="s">
        <v>39</v>
      </c>
      <c r="B21" s="11">
        <v>72</v>
      </c>
      <c r="C21" s="49" t="s">
        <v>10</v>
      </c>
      <c r="D21" s="31">
        <v>3.0000000000000001E-3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1.4999999999999999E-2</v>
      </c>
      <c r="Q21" s="31">
        <v>0.01</v>
      </c>
      <c r="R21" s="30"/>
      <c r="S21" s="78">
        <f t="shared" si="0"/>
        <v>4.8000000000000008E-2</v>
      </c>
      <c r="T21" s="79"/>
      <c r="U21" s="79"/>
      <c r="V21" s="79"/>
      <c r="W21" s="80"/>
      <c r="X21" s="21">
        <f>S21*D17</f>
        <v>4.6080000000000005</v>
      </c>
      <c r="Y21" s="70">
        <f t="shared" si="1"/>
        <v>331.77600000000007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7">
        <v>2.0000000000000001E-4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2.0000000000000001E-4</v>
      </c>
      <c r="R22" s="30"/>
      <c r="S22" s="78">
        <f t="shared" si="0"/>
        <v>4.0000000000000002E-4</v>
      </c>
      <c r="T22" s="79"/>
      <c r="U22" s="79"/>
      <c r="V22" s="79"/>
      <c r="W22" s="80"/>
      <c r="X22" s="21">
        <f>S22*D17</f>
        <v>3.8400000000000004E-2</v>
      </c>
      <c r="Y22" s="70">
        <f t="shared" si="1"/>
        <v>28.800000000000004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2.88</v>
      </c>
      <c r="Y23" s="70">
        <f t="shared" si="1"/>
        <v>144</v>
      </c>
      <c r="Z23" s="1"/>
      <c r="AA23" s="1"/>
    </row>
    <row r="24" spans="1:27" ht="12.75" customHeight="1">
      <c r="A24" s="20" t="s">
        <v>29</v>
      </c>
      <c r="B24" s="11">
        <v>46</v>
      </c>
      <c r="C24" s="7" t="s">
        <v>10</v>
      </c>
      <c r="D24" s="30"/>
      <c r="E24" s="117"/>
      <c r="F24" s="118"/>
      <c r="G24" s="115">
        <v>0.03</v>
      </c>
      <c r="H24" s="116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0.09</v>
      </c>
      <c r="T24" s="79"/>
      <c r="U24" s="79"/>
      <c r="V24" s="79"/>
      <c r="W24" s="80"/>
      <c r="X24" s="21">
        <f>S24*D17</f>
        <v>8.64</v>
      </c>
      <c r="Y24" s="70">
        <f t="shared" si="1"/>
        <v>397.44000000000005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5.1619999999999999E-3</v>
      </c>
      <c r="L25" s="30"/>
      <c r="M25" s="30"/>
      <c r="N25" s="30"/>
      <c r="O25" s="30"/>
      <c r="P25" s="30"/>
      <c r="Q25" s="30"/>
      <c r="R25" s="30"/>
      <c r="S25" s="78">
        <f t="shared" si="0"/>
        <v>7.162E-3</v>
      </c>
      <c r="T25" s="79"/>
      <c r="U25" s="79"/>
      <c r="V25" s="79"/>
      <c r="W25" s="80"/>
      <c r="X25" s="62">
        <f>S25*D17</f>
        <v>0.68755199999999994</v>
      </c>
      <c r="Y25" s="70">
        <f t="shared" si="1"/>
        <v>191.139456</v>
      </c>
      <c r="Z25" s="1"/>
      <c r="AA25" s="1"/>
    </row>
    <row r="26" spans="1:27" ht="12.75" customHeight="1">
      <c r="A26" s="20" t="s">
        <v>59</v>
      </c>
      <c r="B26" s="11">
        <v>38</v>
      </c>
      <c r="C26" s="60" t="s">
        <v>10</v>
      </c>
      <c r="D26" s="30"/>
      <c r="E26" s="56"/>
      <c r="F26" s="57"/>
      <c r="G26" s="58"/>
      <c r="H26" s="59"/>
      <c r="I26" s="29"/>
      <c r="J26" s="28">
        <v>0.02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0.02</v>
      </c>
      <c r="T26" s="79"/>
      <c r="U26" s="79"/>
      <c r="V26" s="79"/>
      <c r="W26" s="80"/>
      <c r="X26" s="62">
        <f>S26*D17</f>
        <v>1.92</v>
      </c>
      <c r="Y26" s="70">
        <f t="shared" si="1"/>
        <v>72.959999999999994</v>
      </c>
      <c r="Z26" s="1"/>
      <c r="AA26" s="1"/>
    </row>
    <row r="27" spans="1:27" ht="12.75" customHeight="1">
      <c r="A27" s="20" t="s">
        <v>42</v>
      </c>
      <c r="B27" s="11">
        <v>135</v>
      </c>
      <c r="C27" s="7" t="s">
        <v>10</v>
      </c>
      <c r="D27" s="30"/>
      <c r="E27" s="117"/>
      <c r="F27" s="118"/>
      <c r="G27" s="115"/>
      <c r="H27" s="116"/>
      <c r="I27" s="29"/>
      <c r="J27" s="28">
        <v>1E-3</v>
      </c>
      <c r="K27" s="30">
        <v>2E-3</v>
      </c>
      <c r="L27" s="30"/>
      <c r="M27" s="30"/>
      <c r="N27" s="30"/>
      <c r="O27" s="30"/>
      <c r="P27" s="30">
        <v>3.0000000000000001E-3</v>
      </c>
      <c r="Q27" s="30"/>
      <c r="R27" s="30"/>
      <c r="S27" s="78">
        <f t="shared" si="0"/>
        <v>6.0000000000000001E-3</v>
      </c>
      <c r="T27" s="79"/>
      <c r="U27" s="79"/>
      <c r="V27" s="79"/>
      <c r="W27" s="80"/>
      <c r="X27" s="21">
        <f>S27*D17</f>
        <v>0.57600000000000007</v>
      </c>
      <c r="Y27" s="70">
        <f t="shared" si="1"/>
        <v>77.760000000000005</v>
      </c>
      <c r="Z27" s="1"/>
      <c r="AA27" s="1"/>
    </row>
    <row r="28" spans="1:27" ht="12.75" customHeight="1">
      <c r="A28" s="20" t="s">
        <v>32</v>
      </c>
      <c r="B28" s="11">
        <v>40</v>
      </c>
      <c r="C28" s="55" t="s">
        <v>10</v>
      </c>
      <c r="D28" s="30"/>
      <c r="E28" s="53"/>
      <c r="F28" s="54"/>
      <c r="G28" s="51"/>
      <c r="H28" s="52"/>
      <c r="I28" s="29"/>
      <c r="J28" s="28">
        <v>2E-3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2E-3</v>
      </c>
      <c r="T28" s="79"/>
      <c r="U28" s="79"/>
      <c r="V28" s="79"/>
      <c r="W28" s="80"/>
      <c r="X28" s="50">
        <f>S28*D17</f>
        <v>0.192</v>
      </c>
      <c r="Y28" s="70">
        <f t="shared" si="1"/>
        <v>7.68</v>
      </c>
      <c r="Z28" s="1"/>
      <c r="AA28" s="1"/>
    </row>
    <row r="29" spans="1:27" ht="12.75" customHeight="1">
      <c r="A29" s="20" t="s">
        <v>43</v>
      </c>
      <c r="B29" s="11">
        <v>200</v>
      </c>
      <c r="C29" s="55" t="s">
        <v>10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50">
        <f>S29*D17</f>
        <v>0.28800000000000003</v>
      </c>
      <c r="Y29" s="70">
        <f t="shared" si="1"/>
        <v>57.600000000000009</v>
      </c>
      <c r="Z29" s="1"/>
      <c r="AA29" s="1"/>
    </row>
    <row r="30" spans="1:27" ht="12.75" customHeight="1">
      <c r="A30" s="20" t="s">
        <v>37</v>
      </c>
      <c r="B30" s="11">
        <v>45</v>
      </c>
      <c r="C30" s="7" t="s">
        <v>10</v>
      </c>
      <c r="D30" s="30"/>
      <c r="E30" s="117"/>
      <c r="F30" s="118"/>
      <c r="G30" s="115"/>
      <c r="H30" s="116"/>
      <c r="I30" s="29"/>
      <c r="J30" s="28">
        <v>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5.0000000000000001E-3</v>
      </c>
      <c r="T30" s="79"/>
      <c r="U30" s="79"/>
      <c r="V30" s="79"/>
      <c r="W30" s="80"/>
      <c r="X30" s="21">
        <f>S30*D17</f>
        <v>0.48</v>
      </c>
      <c r="Y30" s="70">
        <f t="shared" si="1"/>
        <v>21.599999999999998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4.8000000000000001E-2</v>
      </c>
      <c r="Y31" s="70">
        <f t="shared" si="1"/>
        <v>26.400000000000002</v>
      </c>
      <c r="Z31" s="1"/>
      <c r="AA31" s="1"/>
    </row>
    <row r="32" spans="1:27" ht="12.75" customHeight="1">
      <c r="A32" s="20" t="s">
        <v>31</v>
      </c>
      <c r="B32" s="11">
        <v>48</v>
      </c>
      <c r="C32" s="7" t="s">
        <v>10</v>
      </c>
      <c r="D32" s="30"/>
      <c r="E32" s="117"/>
      <c r="F32" s="118"/>
      <c r="G32" s="115"/>
      <c r="H32" s="116"/>
      <c r="I32" s="29"/>
      <c r="J32" s="45">
        <v>0.05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0.05</v>
      </c>
      <c r="T32" s="79"/>
      <c r="U32" s="79"/>
      <c r="V32" s="79"/>
      <c r="W32" s="80"/>
      <c r="X32" s="21">
        <f>S32*D17</f>
        <v>4.8000000000000007</v>
      </c>
      <c r="Y32" s="70">
        <f t="shared" si="1"/>
        <v>230.40000000000003</v>
      </c>
      <c r="Z32" s="1"/>
      <c r="AA32" s="1"/>
    </row>
    <row r="33" spans="1:27" ht="12.75" customHeight="1">
      <c r="A33" s="20" t="s">
        <v>40</v>
      </c>
      <c r="B33" s="11">
        <v>580</v>
      </c>
      <c r="C33" s="7" t="s">
        <v>10</v>
      </c>
      <c r="D33" s="30"/>
      <c r="E33" s="119"/>
      <c r="F33" s="120"/>
      <c r="G33" s="121"/>
      <c r="H33" s="122"/>
      <c r="I33" s="29"/>
      <c r="J33" s="28"/>
      <c r="K33" s="31">
        <v>0.05</v>
      </c>
      <c r="L33" s="31"/>
      <c r="M33" s="42"/>
      <c r="N33" s="31"/>
      <c r="O33" s="30"/>
      <c r="P33" s="30"/>
      <c r="Q33" s="30"/>
      <c r="R33" s="30"/>
      <c r="S33" s="78">
        <f t="shared" si="0"/>
        <v>0.05</v>
      </c>
      <c r="T33" s="79"/>
      <c r="U33" s="79"/>
      <c r="V33" s="79"/>
      <c r="W33" s="80"/>
      <c r="X33" s="33">
        <f>S33*D17</f>
        <v>4.8000000000000007</v>
      </c>
      <c r="Y33" s="70">
        <f t="shared" si="1"/>
        <v>2784.0000000000005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7"/>
      <c r="F34" s="118"/>
      <c r="G34" s="115"/>
      <c r="H34" s="116"/>
      <c r="I34" s="47"/>
      <c r="J34" s="28"/>
      <c r="K34" s="31">
        <v>2E-3</v>
      </c>
      <c r="L34" s="30"/>
      <c r="M34" s="30"/>
      <c r="N34" s="30"/>
      <c r="O34" s="30"/>
      <c r="P34" s="30">
        <v>3.5000000000000003E-2</v>
      </c>
      <c r="Q34" s="30"/>
      <c r="R34" s="30"/>
      <c r="S34" s="78">
        <f t="shared" si="0"/>
        <v>3.7000000000000005E-2</v>
      </c>
      <c r="T34" s="79"/>
      <c r="U34" s="79"/>
      <c r="V34" s="79"/>
      <c r="W34" s="80"/>
      <c r="X34" s="21">
        <f>S34*D17</f>
        <v>3.5520000000000005</v>
      </c>
      <c r="Y34" s="70">
        <f t="shared" si="1"/>
        <v>124.32000000000002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7"/>
      <c r="F35" s="118"/>
      <c r="G35" s="115"/>
      <c r="H35" s="143"/>
      <c r="I35" s="29"/>
      <c r="J35" s="28"/>
      <c r="K35" s="45">
        <v>7.0000000000000007E-2</v>
      </c>
      <c r="L35" s="28"/>
      <c r="M35" s="28"/>
      <c r="N35" s="28"/>
      <c r="O35" s="28"/>
      <c r="P35" s="64">
        <v>7.0000000000000007E-2</v>
      </c>
      <c r="Q35" s="28"/>
      <c r="R35" s="28"/>
      <c r="S35" s="78">
        <f t="shared" si="0"/>
        <v>0.14000000000000001</v>
      </c>
      <c r="T35" s="79"/>
      <c r="U35" s="79"/>
      <c r="V35" s="79"/>
      <c r="W35" s="80"/>
      <c r="X35" s="33">
        <f>S35*D17</f>
        <v>13.440000000000001</v>
      </c>
      <c r="Y35" s="70">
        <f t="shared" si="1"/>
        <v>134.4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5.0000000000000001E-3</v>
      </c>
      <c r="Q36" s="28"/>
      <c r="R36" s="28"/>
      <c r="S36" s="78">
        <f t="shared" si="0"/>
        <v>5.0000000000000001E-3</v>
      </c>
      <c r="T36" s="79"/>
      <c r="U36" s="79"/>
      <c r="V36" s="79"/>
      <c r="W36" s="80"/>
      <c r="X36" s="21">
        <f>S36*D17</f>
        <v>0.48</v>
      </c>
      <c r="Y36" s="70">
        <f t="shared" si="1"/>
        <v>48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0.38400000000000001</v>
      </c>
      <c r="Y37" s="70">
        <f t="shared" si="1"/>
        <v>76.8</v>
      </c>
      <c r="Z37" s="1"/>
      <c r="AA37" s="1"/>
    </row>
    <row r="38" spans="1:27" ht="12.75" customHeight="1">
      <c r="A38" s="20" t="s">
        <v>38</v>
      </c>
      <c r="B38" s="11">
        <v>18</v>
      </c>
      <c r="C38" s="7" t="s">
        <v>10</v>
      </c>
      <c r="D38" s="30">
        <v>4.0000000000000001E-3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4.0000000000000001E-3</v>
      </c>
      <c r="T38" s="79"/>
      <c r="U38" s="79"/>
      <c r="V38" s="79"/>
      <c r="W38" s="80"/>
      <c r="X38" s="33">
        <f>S38*D17</f>
        <v>0.38400000000000001</v>
      </c>
      <c r="Y38" s="70">
        <f t="shared" si="1"/>
        <v>6.9119999999999999</v>
      </c>
      <c r="Z38" s="1"/>
      <c r="AA38" s="1"/>
    </row>
    <row r="39" spans="1:27" ht="12.75" customHeight="1">
      <c r="A39" s="20" t="s">
        <v>57</v>
      </c>
      <c r="B39" s="11">
        <v>620</v>
      </c>
      <c r="C39" s="7" t="s">
        <v>10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0.48</v>
      </c>
      <c r="Y39" s="70">
        <f t="shared" si="1"/>
        <v>297.59999999999997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3">
        <f>SUM(Y19:Y39)</f>
        <v>5587.5874560000002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2024-10-07T05:59:04Z</cp:lastPrinted>
  <dcterms:created xsi:type="dcterms:W3CDTF">1998-12-08T10:37:05Z</dcterms:created>
  <dcterms:modified xsi:type="dcterms:W3CDTF">2024-11-18T06:15:57Z</dcterms:modified>
</cp:coreProperties>
</file>